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heckCompatibility="1"/>
  <bookViews>
    <workbookView xWindow="0" yWindow="0" windowWidth="12825" windowHeight="6375" tabRatio="771"/>
  </bookViews>
  <sheets>
    <sheet name="103" sheetId="13" r:id="rId1"/>
  </sheets>
  <definedNames>
    <definedName name="_xlnm.Print_Area" localSheetId="0">'103'!$A$1:$N$13</definedName>
  </definedName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<sst xmlns="http://schemas.openxmlformats.org/spreadsheetml/2006/main" xmlns:r="http://schemas.openxmlformats.org/officeDocument/2006/relationships" count="18" uniqueCount="18">
  <si>
    <t>計</t>
    <rPh sb="0" eb="1">
      <t>ケイ</t>
    </rPh>
    <phoneticPr fontId="19"/>
  </si>
  <si>
    <t>男</t>
    <rPh sb="0" eb="1">
      <t>オトコ</t>
    </rPh>
    <phoneticPr fontId="19"/>
  </si>
  <si>
    <t>区分</t>
    <rPh sb="0" eb="2">
      <t>クブン</t>
    </rPh>
    <phoneticPr fontId="19"/>
  </si>
  <si>
    <t>津山東高等学校</t>
    <rPh sb="0" eb="2">
      <t>ツヤマ</t>
    </rPh>
    <rPh sb="2" eb="3">
      <t>ヒガシ</t>
    </rPh>
    <rPh sb="3" eb="5">
      <t>コウトウ</t>
    </rPh>
    <rPh sb="5" eb="7">
      <t>ガッコウ</t>
    </rPh>
    <phoneticPr fontId="19"/>
  </si>
  <si>
    <t>作陽高等学校</t>
    <rPh sb="0" eb="2">
      <t>サクヨウ</t>
    </rPh>
    <rPh sb="2" eb="4">
      <t>コウトウ</t>
    </rPh>
    <rPh sb="4" eb="6">
      <t>ガッコウ</t>
    </rPh>
    <phoneticPr fontId="19"/>
  </si>
  <si>
    <t>女</t>
    <rPh sb="0" eb="1">
      <t>オンナ</t>
    </rPh>
    <phoneticPr fontId="19"/>
  </si>
  <si>
    <t>津山高等学校</t>
    <rPh sb="0" eb="2">
      <t>ツヤマ</t>
    </rPh>
    <rPh sb="2" eb="4">
      <t>コウトウ</t>
    </rPh>
    <rPh sb="4" eb="6">
      <t>ガッコウ</t>
    </rPh>
    <phoneticPr fontId="19"/>
  </si>
  <si>
    <t>進学者</t>
    <rPh sb="0" eb="3">
      <t>シンガクシャ</t>
    </rPh>
    <phoneticPr fontId="19"/>
  </si>
  <si>
    <t>就職者</t>
    <rPh sb="0" eb="2">
      <t>シュウショク</t>
    </rPh>
    <rPh sb="2" eb="3">
      <t>シャ</t>
    </rPh>
    <phoneticPr fontId="19"/>
  </si>
  <si>
    <t>津山商業高等学校</t>
    <rPh sb="0" eb="2">
      <t>ツヤマ</t>
    </rPh>
    <rPh sb="2" eb="4">
      <t>ショウギョウ</t>
    </rPh>
    <rPh sb="4" eb="6">
      <t>コウトウ</t>
    </rPh>
    <rPh sb="6" eb="8">
      <t>ガッコウ</t>
    </rPh>
    <phoneticPr fontId="19"/>
  </si>
  <si>
    <t>資料　各高等学校</t>
    <rPh sb="0" eb="2">
      <t>シリョウ</t>
    </rPh>
    <rPh sb="3" eb="4">
      <t>カク</t>
    </rPh>
    <rPh sb="4" eb="6">
      <t>コウトウ</t>
    </rPh>
    <rPh sb="6" eb="8">
      <t>ガッコウ</t>
    </rPh>
    <phoneticPr fontId="19"/>
  </si>
  <si>
    <t>103　市内高等学校卒業者の状況（令和2年3月卒）</t>
    <rPh sb="4" eb="6">
      <t>シナイ</t>
    </rPh>
    <rPh sb="6" eb="8">
      <t>コウトウ</t>
    </rPh>
    <rPh sb="8" eb="10">
      <t>ガッコウ</t>
    </rPh>
    <rPh sb="10" eb="13">
      <t>ソツギョウシャ</t>
    </rPh>
    <rPh sb="14" eb="16">
      <t>ジョウキョウ</t>
    </rPh>
    <rPh sb="17" eb="19">
      <t>レイワ</t>
    </rPh>
    <rPh sb="20" eb="21">
      <t>ネン</t>
    </rPh>
    <rPh sb="22" eb="23">
      <t>ツキ</t>
    </rPh>
    <rPh sb="23" eb="24">
      <t>ソツ</t>
    </rPh>
    <phoneticPr fontId="19"/>
  </si>
  <si>
    <t>（令和2年3月31日現在）（単位　人）</t>
    <rPh sb="1" eb="3">
      <t>レイワ</t>
    </rPh>
    <rPh sb="4" eb="5">
      <t>ネン</t>
    </rPh>
    <rPh sb="6" eb="7">
      <t>ガツ</t>
    </rPh>
    <rPh sb="9" eb="10">
      <t>ニチ</t>
    </rPh>
    <rPh sb="14" eb="16">
      <t>タンイ</t>
    </rPh>
    <rPh sb="17" eb="18">
      <t>ヒト</t>
    </rPh>
    <phoneticPr fontId="19"/>
  </si>
  <si>
    <t>その他</t>
    <rPh sb="2" eb="3">
      <t>ホカ</t>
    </rPh>
    <phoneticPr fontId="19"/>
  </si>
  <si>
    <t>総　　　　　数</t>
    <rPh sb="0" eb="1">
      <t>フサ</t>
    </rPh>
    <rPh sb="6" eb="7">
      <t>カズ</t>
    </rPh>
    <phoneticPr fontId="19"/>
  </si>
  <si>
    <t>津山工業高等学校</t>
    <rPh sb="0" eb="2">
      <t>ツヤマ</t>
    </rPh>
    <rPh sb="2" eb="4">
      <t>コウギョウ</t>
    </rPh>
    <rPh sb="4" eb="6">
      <t>コウトウ</t>
    </rPh>
    <rPh sb="6" eb="8">
      <t>ガッコウ</t>
    </rPh>
    <phoneticPr fontId="19"/>
  </si>
  <si>
    <t>美作高等学校（全日制）</t>
    <rPh sb="0" eb="2">
      <t>ミマサカ</t>
    </rPh>
    <rPh sb="2" eb="4">
      <t>コウトウ</t>
    </rPh>
    <rPh sb="4" eb="6">
      <t>ガッコウ</t>
    </rPh>
    <rPh sb="7" eb="10">
      <t>ゼンニチセイ</t>
    </rPh>
    <phoneticPr fontId="19"/>
  </si>
  <si>
    <t>美作高等学校（通信制）</t>
    <rPh sb="0" eb="2">
      <t>ミマサカ</t>
    </rPh>
    <rPh sb="2" eb="4">
      <t>コウトウ</t>
    </rPh>
    <rPh sb="4" eb="6">
      <t>ガッコウ</t>
    </rPh>
    <rPh sb="7" eb="9">
      <t>ツウシン</t>
    </rPh>
    <rPh sb="9" eb="10">
      <t>セイ</t>
    </rPh>
    <phoneticPr fontId="19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</si>
</sst>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fonts count="25">
    <font>
      <sz val="11"/>
      <color auto="1"/>
      <name val="ＭＳ Ｐゴシック"/>
      <family val="3"/>
    </font>
    <font>
      <sz val="11"/>
      <color indexed="8"/>
      <name val="ＭＳ Ｐゴシック"/>
    </font>
    <font>
      <sz val="11"/>
      <color indexed="9"/>
      <name val="ＭＳ Ｐゴシック"/>
    </font>
    <font>
      <sz val="11"/>
      <color indexed="60"/>
      <name val="ＭＳ Ｐゴシック"/>
    </font>
    <font>
      <b/>
      <sz val="18"/>
      <color indexed="56"/>
      <name val="ＭＳ Ｐゴシック"/>
    </font>
    <font>
      <b/>
      <sz val="11"/>
      <color indexed="9"/>
      <name val="ＭＳ Ｐゴシック"/>
    </font>
    <font>
      <sz val="11"/>
      <color auto="1"/>
      <name val="ＭＳ Ｐゴシック"/>
      <family val="3"/>
    </font>
    <font>
      <sz val="11"/>
      <color indexed="52"/>
      <name val="ＭＳ Ｐゴシック"/>
    </font>
    <font>
      <sz val="11"/>
      <color indexed="62"/>
      <name val="ＭＳ Ｐゴシック"/>
    </font>
    <font>
      <b/>
      <sz val="11"/>
      <color indexed="63"/>
      <name val="ＭＳ Ｐゴシック"/>
    </font>
    <font>
      <sz val="11"/>
      <color indexed="20"/>
      <name val="ＭＳ Ｐゴシック"/>
    </font>
    <font>
      <sz val="11"/>
      <color indexed="17"/>
      <name val="ＭＳ Ｐゴシック"/>
    </font>
    <font>
      <b/>
      <sz val="15"/>
      <color indexed="56"/>
      <name val="ＭＳ Ｐゴシック"/>
    </font>
    <font>
      <b/>
      <sz val="13"/>
      <color indexed="56"/>
      <name val="ＭＳ Ｐゴシック"/>
    </font>
    <font>
      <b/>
      <sz val="11"/>
      <color indexed="56"/>
      <name val="ＭＳ Ｐゴシック"/>
    </font>
    <font>
      <b/>
      <sz val="11"/>
      <color indexed="52"/>
      <name val="ＭＳ Ｐゴシック"/>
    </font>
    <font>
      <i/>
      <sz val="11"/>
      <color indexed="23"/>
      <name val="ＭＳ Ｐゴシック"/>
    </font>
    <font>
      <sz val="11"/>
      <color indexed="10"/>
      <name val="ＭＳ Ｐゴシック"/>
      <family val="3"/>
    </font>
    <font>
      <b/>
      <sz val="11"/>
      <color indexed="8"/>
      <name val="ＭＳ Ｐゴシック"/>
    </font>
    <font>
      <sz val="6"/>
      <color auto="1"/>
      <name val="ＭＳ Ｐゴシック"/>
      <family val="3"/>
    </font>
    <font>
      <sz val="10"/>
      <color auto="1"/>
      <name val="ＭＳ Ｐゴシック"/>
      <family val="3"/>
    </font>
    <font>
      <sz val="12"/>
      <color auto="1"/>
      <name val="ＭＳ Ｐゴシック"/>
      <family val="3"/>
    </font>
    <font>
      <sz val="10"/>
      <color auto="1"/>
      <name val="ＭＳ Ｐ明朝"/>
      <family val="1"/>
    </font>
    <font>
      <sz val="10"/>
      <color indexed="8"/>
      <name val="ＭＳ Ｐ明朝"/>
      <family val="1"/>
    </font>
    <font>
      <sz val="10"/>
      <color indexed="8"/>
      <name val="ＭＳ Ｐゴシック"/>
      <family val="3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65"/>
      </patternFill>
    </fill>
    <fill>
      <patternFill patternType="solid">
        <fgColor indexed="45"/>
        <bgColor indexed="65"/>
      </patternFill>
    </fill>
    <fill>
      <patternFill patternType="solid">
        <fgColor indexed="42"/>
        <bgColor indexed="65"/>
      </patternFill>
    </fill>
    <fill>
      <patternFill patternType="solid">
        <fgColor indexed="46"/>
        <bgColor indexed="65"/>
      </patternFill>
    </fill>
    <fill>
      <patternFill patternType="solid">
        <fgColor indexed="27"/>
        <bgColor indexed="65"/>
      </patternFill>
    </fill>
    <fill>
      <patternFill patternType="solid">
        <fgColor indexed="47"/>
        <bgColor indexed="65"/>
      </patternFill>
    </fill>
    <fill>
      <patternFill patternType="solid">
        <fgColor indexed="44"/>
        <bgColor indexed="65"/>
      </patternFill>
    </fill>
    <fill>
      <patternFill patternType="solid">
        <fgColor indexed="29"/>
        <bgColor indexed="65"/>
      </patternFill>
    </fill>
    <fill>
      <patternFill patternType="solid">
        <fgColor indexed="11"/>
        <bgColor indexed="65"/>
      </patternFill>
    </fill>
    <fill>
      <patternFill patternType="solid">
        <fgColor indexed="51"/>
        <bgColor indexed="65"/>
      </patternFill>
    </fill>
    <fill>
      <patternFill patternType="solid">
        <fgColor indexed="30"/>
        <bgColor indexed="65"/>
      </patternFill>
    </fill>
    <fill>
      <patternFill patternType="solid">
        <fgColor indexed="36"/>
        <bgColor indexed="65"/>
      </patternFill>
    </fill>
    <fill>
      <patternFill patternType="solid">
        <fgColor indexed="49"/>
        <bgColor indexed="65"/>
      </patternFill>
    </fill>
    <fill>
      <patternFill patternType="solid">
        <fgColor indexed="52"/>
        <bgColor indexed="65"/>
      </patternFill>
    </fill>
    <fill>
      <patternFill patternType="solid">
        <fgColor indexed="43"/>
        <bgColor indexed="65"/>
      </patternFill>
    </fill>
    <fill>
      <patternFill patternType="solid">
        <fgColor indexed="62"/>
        <bgColor indexed="65"/>
      </patternFill>
    </fill>
    <fill>
      <patternFill patternType="solid">
        <fgColor indexed="10"/>
        <bgColor indexed="65"/>
      </patternFill>
    </fill>
    <fill>
      <patternFill patternType="solid">
        <fgColor indexed="57"/>
        <bgColor indexed="65"/>
      </patternFill>
    </fill>
    <fill>
      <patternFill patternType="solid">
        <fgColor indexed="53"/>
        <bgColor indexed="65"/>
      </patternFill>
    </fill>
    <fill>
      <patternFill patternType="solid">
        <fgColor indexed="55"/>
        <bgColor indexed="65"/>
      </patternFill>
    </fill>
    <fill>
      <patternFill patternType="solid">
        <fgColor indexed="26"/>
        <bgColor indexed="65"/>
      </patternFill>
    </fill>
    <fill>
      <patternFill patternType="solid">
        <fgColor indexed="22"/>
        <bgColor indexed="65"/>
      </patternFill>
    </fill>
  </fills>
  <borders count="21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6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1" borderId="1" applyNumberFormat="0" applyAlignment="0" applyProtection="0">
      <alignment vertical="center"/>
    </xf>
    <xf numFmtId="0" fontId="6" fillId="22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7" borderId="4" applyNumberFormat="0" applyAlignment="0" applyProtection="0">
      <alignment vertical="center"/>
    </xf>
    <xf numFmtId="0" fontId="9" fillId="23" borderId="5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1" fillId="4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23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</cellStyleXfs>
  <cellXfs count="30">
    <xf numFmtId="0" fontId="0" fillId="0" borderId="0" xfId="0">
      <alignment vertical="center"/>
    </xf>
    <xf numFmtId="0" fontId="20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0" fontId="20" fillId="0" borderId="0" xfId="0" applyFont="1" applyFill="1">
      <alignment vertical="center"/>
    </xf>
    <xf numFmtId="0" fontId="20" fillId="0" borderId="0" xfId="0" applyFont="1" applyFill="1" applyAlignment="1">
      <alignment vertical="center"/>
    </xf>
    <xf numFmtId="0" fontId="21" fillId="0" borderId="0" xfId="0" applyFont="1" applyFill="1" applyAlignment="1">
      <alignment horizontal="left" vertical="center"/>
    </xf>
    <xf numFmtId="0" fontId="22" fillId="0" borderId="0" xfId="0" applyFont="1" applyFill="1" applyAlignment="1">
      <alignment vertical="center"/>
    </xf>
    <xf numFmtId="0" fontId="22" fillId="0" borderId="10" xfId="0" applyFont="1" applyFill="1" applyBorder="1" applyAlignment="1">
      <alignment horizontal="center" vertical="center"/>
    </xf>
    <xf numFmtId="0" fontId="20" fillId="0" borderId="11" xfId="0" applyFont="1" applyFill="1" applyBorder="1" applyAlignment="1">
      <alignment horizontal="center" vertical="center"/>
    </xf>
    <xf numFmtId="0" fontId="22" fillId="0" borderId="12" xfId="0" applyFont="1" applyFill="1" applyBorder="1" applyAlignment="1">
      <alignment horizontal="distributed" vertical="center"/>
    </xf>
    <xf numFmtId="0" fontId="22" fillId="0" borderId="13" xfId="0" applyFont="1" applyFill="1" applyBorder="1" applyAlignment="1">
      <alignment horizontal="distributed" vertical="center"/>
    </xf>
    <xf numFmtId="38" fontId="22" fillId="0" borderId="0" xfId="45" applyFont="1" applyFill="1" applyAlignment="1">
      <alignment vertical="center"/>
    </xf>
    <xf numFmtId="38" fontId="22" fillId="0" borderId="14" xfId="45" applyFont="1" applyFill="1" applyBorder="1" applyAlignment="1">
      <alignment horizontal="center" vertical="center"/>
    </xf>
    <xf numFmtId="38" fontId="20" fillId="0" borderId="15" xfId="45" applyFont="1" applyFill="1" applyBorder="1" applyAlignment="1">
      <alignment vertical="center"/>
    </xf>
    <xf numFmtId="38" fontId="22" fillId="0" borderId="16" xfId="45" applyFont="1" applyFill="1" applyBorder="1" applyAlignment="1">
      <alignment vertical="center"/>
    </xf>
    <xf numFmtId="0" fontId="23" fillId="0" borderId="0" xfId="0" applyFont="1">
      <alignment vertical="center"/>
    </xf>
    <xf numFmtId="38" fontId="23" fillId="0" borderId="16" xfId="45" applyFont="1" applyFill="1" applyBorder="1" applyAlignment="1">
      <alignment vertical="center"/>
    </xf>
    <xf numFmtId="38" fontId="23" fillId="0" borderId="17" xfId="45" applyFont="1" applyFill="1" applyBorder="1" applyAlignment="1">
      <alignment vertical="center"/>
    </xf>
    <xf numFmtId="38" fontId="20" fillId="0" borderId="18" xfId="45" applyFont="1" applyFill="1" applyBorder="1" applyAlignment="1">
      <alignment vertical="center"/>
    </xf>
    <xf numFmtId="38" fontId="23" fillId="0" borderId="0" xfId="45" applyFont="1" applyFill="1" applyBorder="1" applyAlignment="1">
      <alignment vertical="center"/>
    </xf>
    <xf numFmtId="38" fontId="23" fillId="0" borderId="19" xfId="45" applyFont="1" applyFill="1" applyBorder="1" applyAlignment="1">
      <alignment vertical="center"/>
    </xf>
    <xf numFmtId="0" fontId="23" fillId="0" borderId="19" xfId="0" applyFont="1" applyBorder="1">
      <alignment vertical="center"/>
    </xf>
    <xf numFmtId="38" fontId="22" fillId="0" borderId="19" xfId="45" applyFont="1" applyFill="1" applyBorder="1" applyAlignment="1">
      <alignment horizontal="right" vertical="center"/>
    </xf>
    <xf numFmtId="38" fontId="20" fillId="0" borderId="14" xfId="45" applyFont="1" applyFill="1" applyBorder="1" applyAlignment="1">
      <alignment horizontal="center" vertical="center"/>
    </xf>
    <xf numFmtId="38" fontId="20" fillId="0" borderId="0" xfId="45" applyFont="1" applyFill="1" applyBorder="1" applyAlignment="1">
      <alignment vertical="center"/>
    </xf>
    <xf numFmtId="0" fontId="24" fillId="0" borderId="0" xfId="0" applyFont="1">
      <alignment vertical="center"/>
    </xf>
    <xf numFmtId="38" fontId="24" fillId="0" borderId="0" xfId="45" applyFont="1" applyFill="1" applyBorder="1" applyAlignment="1">
      <alignment vertical="center"/>
    </xf>
    <xf numFmtId="38" fontId="24" fillId="0" borderId="19" xfId="45" applyFont="1" applyFill="1" applyBorder="1" applyAlignment="1">
      <alignment vertical="center"/>
    </xf>
    <xf numFmtId="38" fontId="22" fillId="0" borderId="18" xfId="45" applyFont="1" applyBorder="1" applyAlignment="1">
      <alignment horizontal="right" vertical="center"/>
    </xf>
    <xf numFmtId="38" fontId="20" fillId="0" borderId="20" xfId="45" applyFont="1" applyFill="1" applyBorder="1" applyAlignment="1">
      <alignment horizontal="center" vertical="center"/>
    </xf>
  </cellXfs>
  <cellStyles count="46">
    <cellStyle name="20% - アクセント 1" xfId="1"/>
    <cellStyle name="20% - アクセント 2" xfId="2"/>
    <cellStyle name="20% - アクセント 3" xfId="3"/>
    <cellStyle name="20% - アクセント 4" xfId="4"/>
    <cellStyle name="20% - アクセント 5" xfId="5"/>
    <cellStyle name="20% - アクセント 6" xfId="6"/>
    <cellStyle name="40% - アクセント 1" xfId="7"/>
    <cellStyle name="40% - アクセント 2" xfId="8"/>
    <cellStyle name="40% - アクセント 3" xfId="9"/>
    <cellStyle name="40% - アクセント 4" xfId="10"/>
    <cellStyle name="40% - アクセント 5" xfId="11"/>
    <cellStyle name="40% - アクセント 6" xfId="12"/>
    <cellStyle name="60% - アクセント 1" xfId="13"/>
    <cellStyle name="60% - アクセント 2" xfId="14"/>
    <cellStyle name="60% - アクセント 3" xfId="15"/>
    <cellStyle name="60% - アクセント 4" xfId="16"/>
    <cellStyle name="60% - アクセント 5" xfId="17"/>
    <cellStyle name="60% - アクセント 6" xfId="18"/>
    <cellStyle name="どちらでもない" xfId="19"/>
    <cellStyle name="アクセント 1" xfId="20"/>
    <cellStyle name="アクセント 2" xfId="21"/>
    <cellStyle name="アクセント 3" xfId="22"/>
    <cellStyle name="アクセント 4" xfId="23"/>
    <cellStyle name="アクセント 5" xfId="24"/>
    <cellStyle name="アクセント 6" xfId="25"/>
    <cellStyle name="タイトル" xfId="26"/>
    <cellStyle name="チェック セル" xfId="27"/>
    <cellStyle name="メモ" xfId="28"/>
    <cellStyle name="リンク セル" xfId="29"/>
    <cellStyle name="入力" xfId="30"/>
    <cellStyle name="出力" xfId="31"/>
    <cellStyle name="悪い" xfId="32"/>
    <cellStyle name="桁区切り 2" xfId="33"/>
    <cellStyle name="桁区切り_単独表098～137" xfId="34"/>
    <cellStyle name="標準" xfId="0" builtinId="0"/>
    <cellStyle name="標準 2" xfId="35"/>
    <cellStyle name="良い" xfId="36"/>
    <cellStyle name="見出し 1" xfId="37"/>
    <cellStyle name="見出し 2" xfId="38"/>
    <cellStyle name="見出し 3" xfId="39"/>
    <cellStyle name="見出し 4" xfId="40"/>
    <cellStyle name="計算" xfId="41"/>
    <cellStyle name="説明文" xfId="42"/>
    <cellStyle name="警告文" xfId="43"/>
    <cellStyle name="集計" xfId="44"/>
    <cellStyle name="桁区切り" xfId="45" builtinId="6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N13"/>
  <sheetViews>
    <sheetView tabSelected="1" view="pageBreakPreview" zoomScale="115" zoomScaleSheetLayoutView="115" workbookViewId="0">
      <selection activeCell="A6" sqref="A6"/>
    </sheetView>
  </sheetViews>
  <sheetFormatPr defaultRowHeight="12"/>
  <cols>
    <col min="1" max="1" width="22.75" style="1" customWidth="1"/>
    <col min="2" max="10" width="5.5" style="1" customWidth="1"/>
    <col min="11" max="13" width="5.875" style="1" customWidth="1"/>
    <col min="14" max="16384" width="9" style="1" bestFit="1" customWidth="1"/>
  </cols>
  <sheetData>
    <row r="1" spans="1:14" s="2" customFormat="1" ht="14.25">
      <c r="A1" s="5" t="s">
        <v>11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</row>
    <row r="2" spans="1:14" ht="12.75" customHeight="1">
      <c r="A2" s="6"/>
      <c r="B2" s="11"/>
      <c r="C2" s="11"/>
      <c r="D2" s="11"/>
      <c r="E2" s="11"/>
      <c r="F2" s="11"/>
      <c r="G2" s="11"/>
      <c r="H2" s="11"/>
      <c r="I2" s="22" t="s">
        <v>12</v>
      </c>
      <c r="J2" s="22"/>
      <c r="K2" s="22"/>
      <c r="L2" s="22"/>
      <c r="M2" s="22"/>
    </row>
    <row r="3" spans="1:14" ht="12.75" customHeight="1">
      <c r="A3" s="7" t="s">
        <v>2</v>
      </c>
      <c r="B3" s="12" t="s">
        <v>7</v>
      </c>
      <c r="C3" s="12"/>
      <c r="D3" s="12"/>
      <c r="E3" s="12" t="s">
        <v>8</v>
      </c>
      <c r="F3" s="12"/>
      <c r="G3" s="12"/>
      <c r="H3" s="12" t="s">
        <v>13</v>
      </c>
      <c r="I3" s="12"/>
      <c r="J3" s="12"/>
      <c r="K3" s="23" t="s">
        <v>0</v>
      </c>
      <c r="L3" s="23"/>
      <c r="M3" s="29"/>
    </row>
    <row r="4" spans="1:14" ht="12.75" customHeight="1">
      <c r="A4" s="7"/>
      <c r="B4" s="12" t="s">
        <v>1</v>
      </c>
      <c r="C4" s="12" t="s">
        <v>5</v>
      </c>
      <c r="D4" s="12" t="s">
        <v>0</v>
      </c>
      <c r="E4" s="12" t="s">
        <v>1</v>
      </c>
      <c r="F4" s="12" t="s">
        <v>5</v>
      </c>
      <c r="G4" s="12" t="s">
        <v>0</v>
      </c>
      <c r="H4" s="12" t="s">
        <v>1</v>
      </c>
      <c r="I4" s="12" t="s">
        <v>5</v>
      </c>
      <c r="J4" s="12" t="s">
        <v>0</v>
      </c>
      <c r="K4" s="23" t="s">
        <v>1</v>
      </c>
      <c r="L4" s="23" t="s">
        <v>5</v>
      </c>
      <c r="M4" s="29" t="s">
        <v>0</v>
      </c>
    </row>
    <row r="5" spans="1:14" s="3" customFormat="1" ht="12.75" customHeight="1">
      <c r="A5" s="8" t="s">
        <v>14</v>
      </c>
      <c r="B5" s="13">
        <f t="shared" ref="B5:M5" si="0">SUM(B6:B12)</f>
        <v>391</v>
      </c>
      <c r="C5" s="18">
        <f t="shared" si="0"/>
        <v>472</v>
      </c>
      <c r="D5" s="18">
        <f t="shared" si="0"/>
        <v>863</v>
      </c>
      <c r="E5" s="18">
        <f t="shared" si="0"/>
        <v>251</v>
      </c>
      <c r="F5" s="18">
        <f t="shared" si="0"/>
        <v>146</v>
      </c>
      <c r="G5" s="18">
        <f t="shared" si="0"/>
        <v>397</v>
      </c>
      <c r="H5" s="18">
        <f t="shared" si="0"/>
        <v>33</v>
      </c>
      <c r="I5" s="18">
        <f t="shared" si="0"/>
        <v>21</v>
      </c>
      <c r="J5" s="18">
        <f t="shared" si="0"/>
        <v>54</v>
      </c>
      <c r="K5" s="18">
        <f t="shared" si="0"/>
        <v>675</v>
      </c>
      <c r="L5" s="18">
        <f t="shared" si="0"/>
        <v>639</v>
      </c>
      <c r="M5" s="18">
        <f t="shared" si="0"/>
        <v>1314</v>
      </c>
      <c r="N5" s="4"/>
    </row>
    <row r="6" spans="1:14" s="4" customFormat="1" ht="12.75" customHeight="1">
      <c r="A6" s="9" t="s">
        <v>6</v>
      </c>
      <c r="B6" s="14">
        <v>95</v>
      </c>
      <c r="C6" s="11">
        <v>119</v>
      </c>
      <c r="D6" s="11">
        <f>B6+C6</f>
        <v>214</v>
      </c>
      <c r="E6" s="11">
        <v>0</v>
      </c>
      <c r="F6" s="11">
        <v>1</v>
      </c>
      <c r="G6" s="11">
        <f t="shared" ref="G6:G12" si="1">E6+F6</f>
        <v>1</v>
      </c>
      <c r="H6" s="11">
        <v>15</v>
      </c>
      <c r="I6" s="11">
        <v>3</v>
      </c>
      <c r="J6" s="11">
        <f>I6+H6</f>
        <v>18</v>
      </c>
      <c r="K6" s="24">
        <f t="shared" ref="K6:L10" si="2">B6+E6+H6</f>
        <v>110</v>
      </c>
      <c r="L6" s="24">
        <f t="shared" si="2"/>
        <v>123</v>
      </c>
      <c r="M6" s="24">
        <f>K6+L6</f>
        <v>233</v>
      </c>
    </row>
    <row r="7" spans="1:14" s="4" customFormat="1" ht="12.75" customHeight="1">
      <c r="A7" s="9" t="s">
        <v>9</v>
      </c>
      <c r="B7" s="14">
        <v>26</v>
      </c>
      <c r="C7" s="11">
        <v>64</v>
      </c>
      <c r="D7" s="11">
        <f>SUM(B7:C7)</f>
        <v>90</v>
      </c>
      <c r="E7" s="11">
        <v>25</v>
      </c>
      <c r="F7" s="11">
        <v>42</v>
      </c>
      <c r="G7" s="11">
        <f t="shared" si="1"/>
        <v>67</v>
      </c>
      <c r="H7" s="11">
        <v>0</v>
      </c>
      <c r="I7" s="11">
        <v>0</v>
      </c>
      <c r="J7" s="11">
        <f>I7+H7</f>
        <v>0</v>
      </c>
      <c r="K7" s="24">
        <f t="shared" si="2"/>
        <v>51</v>
      </c>
      <c r="L7" s="24">
        <f t="shared" si="2"/>
        <v>106</v>
      </c>
      <c r="M7" s="24">
        <f t="shared" ref="M7:M12" si="3">D7+G7+J7</f>
        <v>157</v>
      </c>
    </row>
    <row r="8" spans="1:14" s="4" customFormat="1" ht="12.75" customHeight="1">
      <c r="A8" s="9" t="s">
        <v>15</v>
      </c>
      <c r="B8" s="15">
        <v>65</v>
      </c>
      <c r="C8" s="15">
        <v>27</v>
      </c>
      <c r="D8" s="15">
        <f>B8+C8</f>
        <v>92</v>
      </c>
      <c r="E8" s="15">
        <v>139</v>
      </c>
      <c r="F8" s="15">
        <v>33</v>
      </c>
      <c r="G8" s="15">
        <f t="shared" si="1"/>
        <v>172</v>
      </c>
      <c r="H8" s="15">
        <v>1</v>
      </c>
      <c r="I8" s="15">
        <v>3</v>
      </c>
      <c r="J8" s="15">
        <f>H8+I8</f>
        <v>4</v>
      </c>
      <c r="K8" s="25">
        <f t="shared" si="2"/>
        <v>205</v>
      </c>
      <c r="L8" s="25">
        <f t="shared" si="2"/>
        <v>63</v>
      </c>
      <c r="M8" s="26">
        <f t="shared" si="3"/>
        <v>268</v>
      </c>
    </row>
    <row r="9" spans="1:14" s="4" customFormat="1" ht="12.75" customHeight="1">
      <c r="A9" s="9" t="s">
        <v>3</v>
      </c>
      <c r="B9" s="16">
        <v>56</v>
      </c>
      <c r="C9" s="19">
        <v>101</v>
      </c>
      <c r="D9" s="15">
        <f>B9+C9</f>
        <v>157</v>
      </c>
      <c r="E9" s="19">
        <v>17</v>
      </c>
      <c r="F9" s="19">
        <v>18</v>
      </c>
      <c r="G9" s="15">
        <f t="shared" si="1"/>
        <v>35</v>
      </c>
      <c r="H9" s="19">
        <v>0</v>
      </c>
      <c r="I9" s="19">
        <v>2</v>
      </c>
      <c r="J9" s="15">
        <f>H9+I9</f>
        <v>2</v>
      </c>
      <c r="K9" s="25">
        <f t="shared" si="2"/>
        <v>73</v>
      </c>
      <c r="L9" s="25">
        <f t="shared" si="2"/>
        <v>121</v>
      </c>
      <c r="M9" s="26">
        <f t="shared" si="3"/>
        <v>194</v>
      </c>
    </row>
    <row r="10" spans="1:14" s="4" customFormat="1" ht="12.75" customHeight="1">
      <c r="A10" s="9" t="s">
        <v>16</v>
      </c>
      <c r="B10" s="16">
        <v>52</v>
      </c>
      <c r="C10" s="19">
        <v>117</v>
      </c>
      <c r="D10" s="15">
        <f>B10+C10</f>
        <v>169</v>
      </c>
      <c r="E10" s="19">
        <v>40</v>
      </c>
      <c r="F10" s="19">
        <v>36</v>
      </c>
      <c r="G10" s="15">
        <f t="shared" si="1"/>
        <v>76</v>
      </c>
      <c r="H10" s="19">
        <v>5</v>
      </c>
      <c r="I10" s="19">
        <v>5</v>
      </c>
      <c r="J10" s="15">
        <f>H10+I10</f>
        <v>10</v>
      </c>
      <c r="K10" s="25">
        <f t="shared" si="2"/>
        <v>97</v>
      </c>
      <c r="L10" s="25">
        <f t="shared" si="2"/>
        <v>158</v>
      </c>
      <c r="M10" s="26">
        <f t="shared" si="3"/>
        <v>255</v>
      </c>
    </row>
    <row r="11" spans="1:14" s="4" customFormat="1" ht="12.75" customHeight="1">
      <c r="A11" s="9" t="s">
        <v>17</v>
      </c>
      <c r="B11" s="16">
        <v>1</v>
      </c>
      <c r="C11" s="19">
        <v>3</v>
      </c>
      <c r="D11" s="15">
        <f>B11+C11</f>
        <v>4</v>
      </c>
      <c r="E11" s="19">
        <v>3</v>
      </c>
      <c r="F11" s="19">
        <v>0</v>
      </c>
      <c r="G11" s="15">
        <f t="shared" si="1"/>
        <v>3</v>
      </c>
      <c r="H11" s="19">
        <v>9</v>
      </c>
      <c r="I11" s="19">
        <v>7</v>
      </c>
      <c r="J11" s="15">
        <f>H11+I11</f>
        <v>16</v>
      </c>
      <c r="K11" s="26">
        <v>13</v>
      </c>
      <c r="L11" s="25">
        <v>10</v>
      </c>
      <c r="M11" s="26">
        <f t="shared" si="3"/>
        <v>23</v>
      </c>
    </row>
    <row r="12" spans="1:14" s="4" customFormat="1" ht="12.75" customHeight="1">
      <c r="A12" s="10" t="s">
        <v>4</v>
      </c>
      <c r="B12" s="17">
        <v>96</v>
      </c>
      <c r="C12" s="20">
        <v>41</v>
      </c>
      <c r="D12" s="21">
        <f>B12+C12</f>
        <v>137</v>
      </c>
      <c r="E12" s="20">
        <v>27</v>
      </c>
      <c r="F12" s="20">
        <v>16</v>
      </c>
      <c r="G12" s="21">
        <f t="shared" si="1"/>
        <v>43</v>
      </c>
      <c r="H12" s="20">
        <v>3</v>
      </c>
      <c r="I12" s="20">
        <v>1</v>
      </c>
      <c r="J12" s="21">
        <f>H12+I12</f>
        <v>4</v>
      </c>
      <c r="K12" s="27">
        <f>B12+E12+H12</f>
        <v>126</v>
      </c>
      <c r="L12" s="25">
        <f>C12+F12+I12</f>
        <v>58</v>
      </c>
      <c r="M12" s="26">
        <f t="shared" si="3"/>
        <v>184</v>
      </c>
    </row>
    <row r="13" spans="1:14" ht="12.75" customHeight="1">
      <c r="A13" s="6"/>
      <c r="B13" s="11"/>
      <c r="C13" s="11"/>
      <c r="D13" s="11"/>
      <c r="E13" s="11"/>
      <c r="F13" s="11"/>
      <c r="G13" s="11"/>
      <c r="H13" s="11"/>
      <c r="I13" s="11"/>
      <c r="J13" s="11"/>
      <c r="K13" s="28" t="s">
        <v>10</v>
      </c>
      <c r="L13" s="28"/>
      <c r="M13" s="28"/>
    </row>
  </sheetData>
  <mergeCells count="8">
    <mergeCell ref="A1:M1"/>
    <mergeCell ref="I2:M2"/>
    <mergeCell ref="B3:D3"/>
    <mergeCell ref="E3:G3"/>
    <mergeCell ref="H3:J3"/>
    <mergeCell ref="K3:M3"/>
    <mergeCell ref="K13:M13"/>
    <mergeCell ref="A3:A4"/>
  </mergeCells>
  <phoneticPr fontId="19"/>
  <pageMargins left="0.75" right="0.75" top="1" bottom="1" header="0.51200000000000001" footer="0.51200000000000001"/>
  <pageSetup paperSize="9" scale="98" fitToWidth="1" fitToHeight="1" orientation="portrait" usePrinterDefaults="1" r:id="rId1"/>
  <headerFooter alignWithMargins="0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103</vt:lpstr>
    </vt:vector>
  </TitlesOfParts>
  <LinksUpToDate>false</LinksUpToDate>
  <SharedDoc>false</SharedDoc>
  <HyperlinkBase/>
  <HyperlinksChanged>false</HyperlinksChanged>
  <AppVersion>4.1.2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津山市</dc:creator>
  <cp:lastModifiedBy>user</cp:lastModifiedBy>
  <cp:lastPrinted>2018-10-24T02:32:01Z</cp:lastPrinted>
  <dcterms:created xsi:type="dcterms:W3CDTF">2007-12-17T06:15:32Z</dcterms:created>
  <dcterms:modified xsi:type="dcterms:W3CDTF">2021-03-05T08:49:11Z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4" baseType="lpwstr">
      <vt:lpwstr>2.1.8.0</vt:lpwstr>
      <vt:lpwstr>3.0.2.0</vt:lpwstr>
      <vt:lpwstr>3.1.2.0</vt:lpwstr>
      <vt:lpwstr>3.1.5.0</vt:lpwstr>
    </vt:vector>
  </property>
  <property fmtid="{DCFEDD21-7773-49B2-8022-6FC58DB5260B}" pid="3" name="LastSavedVersion">
    <vt:lpwstr>3.1.2.0</vt:lpwstr>
  </property>
  <property fmtid="{DCFEDD21-7773-49B2-8022-6FC58DB5260B}" pid="4" name="LastSavedDate">
    <vt:filetime>2021-03-05T08:49:11Z</vt:filetime>
  </property>
</Properties>
</file>