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19" sheetId="33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<sst xmlns="http://schemas.openxmlformats.org/spreadsheetml/2006/main" xmlns:r="http://schemas.openxmlformats.org/officeDocument/2006/relationships" count="23" uniqueCount="23">
  <si>
    <r>
      <t>幼</t>
    </r>
    <r>
      <rPr>
        <sz val="10"/>
        <color auto="1"/>
        <rFont val="ＭＳ Ｐ明朝"/>
      </rPr>
      <t>児</t>
    </r>
    <r>
      <rPr>
        <sz val="8"/>
        <color auto="1"/>
        <rFont val="ＭＳ Ｐ明朝"/>
      </rPr>
      <t>（4歳以上）</t>
    </r>
    <rPh sb="0" eb="2">
      <t>ヨウジ</t>
    </rPh>
    <rPh sb="4" eb="5">
      <t>サイ</t>
    </rPh>
    <rPh sb="5" eb="7">
      <t>イジョウ</t>
    </rPh>
    <phoneticPr fontId="19"/>
  </si>
  <si>
    <t>119　グラスハウス利用状況</t>
    <rPh sb="10" eb="12">
      <t>リヨウ</t>
    </rPh>
    <rPh sb="12" eb="14">
      <t>ジョウキョウ</t>
    </rPh>
    <phoneticPr fontId="19"/>
  </si>
  <si>
    <t>※令和3年3月21日で営業終了</t>
    <rPh sb="1" eb="3">
      <t>レイワ</t>
    </rPh>
    <rPh sb="4" eb="5">
      <t>ネン</t>
    </rPh>
    <rPh sb="6" eb="7">
      <t>ガツ</t>
    </rPh>
    <rPh sb="9" eb="10">
      <t>ニチ</t>
    </rPh>
    <rPh sb="11" eb="13">
      <t>エイギョウ</t>
    </rPh>
    <rPh sb="13" eb="15">
      <t>シュウリョウ</t>
    </rPh>
    <phoneticPr fontId="19"/>
  </si>
  <si>
    <t>合計</t>
    <rPh sb="0" eb="2">
      <t>ゴウケイ</t>
    </rPh>
    <phoneticPr fontId="19"/>
  </si>
  <si>
    <t>計</t>
    <rPh sb="0" eb="1">
      <t>ケイ</t>
    </rPh>
    <phoneticPr fontId="19"/>
  </si>
  <si>
    <t>令和3年　（単位　人）</t>
    <rPh sb="0" eb="2">
      <t>レイワ</t>
    </rPh>
    <rPh sb="3" eb="4">
      <t>ネン</t>
    </rPh>
    <rPh sb="6" eb="8">
      <t>タンイ</t>
    </rPh>
    <rPh sb="9" eb="10">
      <t>ニン</t>
    </rPh>
    <phoneticPr fontId="19"/>
  </si>
  <si>
    <t>大人</t>
    <phoneticPr fontId="19"/>
  </si>
  <si>
    <t>月</t>
    <rPh sb="0" eb="1">
      <t>ツキ</t>
    </rPh>
    <phoneticPr fontId="19"/>
  </si>
  <si>
    <t>計</t>
  </si>
  <si>
    <t>小学生</t>
    <phoneticPr fontId="19"/>
  </si>
  <si>
    <t>個人会員利用</t>
    <rPh sb="0" eb="2">
      <t>コジン</t>
    </rPh>
    <rPh sb="2" eb="4">
      <t>カイイン</t>
    </rPh>
    <rPh sb="4" eb="6">
      <t>リヨウ</t>
    </rPh>
    <phoneticPr fontId="19"/>
  </si>
  <si>
    <t>一般利用</t>
    <rPh sb="0" eb="1">
      <t>イチ</t>
    </rPh>
    <rPh sb="1" eb="2">
      <t>バン</t>
    </rPh>
    <rPh sb="2" eb="3">
      <t>リ</t>
    </rPh>
    <rPh sb="3" eb="4">
      <t>ヨウ</t>
    </rPh>
    <phoneticPr fontId="19"/>
  </si>
  <si>
    <t>高齢者</t>
    <phoneticPr fontId="19"/>
  </si>
  <si>
    <t>障害者</t>
    <rPh sb="0" eb="3">
      <t>ショウガイシャ</t>
    </rPh>
    <phoneticPr fontId="19"/>
  </si>
  <si>
    <t>中学生以上の学生</t>
    <rPh sb="0" eb="3">
      <t>チュウガクセイ</t>
    </rPh>
    <rPh sb="3" eb="5">
      <t>イジョウ</t>
    </rPh>
    <rPh sb="6" eb="8">
      <t>ガクセイ</t>
    </rPh>
    <phoneticPr fontId="19"/>
  </si>
  <si>
    <t>介護者</t>
    <rPh sb="0" eb="3">
      <t>カイゴシャ</t>
    </rPh>
    <phoneticPr fontId="19"/>
  </si>
  <si>
    <t>資料　市スポーツ課</t>
    <rPh sb="0" eb="2">
      <t>シリョウ</t>
    </rPh>
    <rPh sb="3" eb="4">
      <t>シ</t>
    </rPh>
    <rPh sb="8" eb="9">
      <t>カ</t>
    </rPh>
    <phoneticPr fontId="19"/>
  </si>
  <si>
    <t>その他</t>
    <rPh sb="2" eb="3">
      <t>タ</t>
    </rPh>
    <phoneticPr fontId="19"/>
  </si>
  <si>
    <t>法人会員利用</t>
    <rPh sb="0" eb="2">
      <t>ホウジン</t>
    </rPh>
    <rPh sb="2" eb="4">
      <t>カイイン</t>
    </rPh>
    <rPh sb="4" eb="6">
      <t>リヨウ</t>
    </rPh>
    <phoneticPr fontId="19"/>
  </si>
  <si>
    <t>内ジム利用</t>
    <rPh sb="0" eb="1">
      <t>ウチ</t>
    </rPh>
    <phoneticPr fontId="19"/>
  </si>
  <si>
    <t>プール</t>
    <phoneticPr fontId="19"/>
  </si>
  <si>
    <t>フィットネス</t>
    <phoneticPr fontId="19"/>
  </si>
  <si>
    <t xml:space="preserve"> </t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</si>
</sst>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);[Red]\(#,##0\)"/>
  </numFmts>
  <fonts count="24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0"/>
      <color indexed="8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center"/>
    </xf>
    <xf numFmtId="0" fontId="22" fillId="0" borderId="0" xfId="0" applyFont="1">
      <alignment vertical="center"/>
    </xf>
    <xf numFmtId="0" fontId="22" fillId="0" borderId="0" xfId="0" applyFont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2" fillId="0" borderId="15" xfId="0" applyFont="1" applyBorder="1" applyAlignment="1">
      <alignment horizontal="center" vertical="center"/>
    </xf>
    <xf numFmtId="176" fontId="22" fillId="0" borderId="15" xfId="0" applyNumberFormat="1" applyFont="1" applyBorder="1" applyAlignment="1">
      <alignment horizontal="distributed" vertical="center"/>
    </xf>
    <xf numFmtId="176" fontId="22" fillId="0" borderId="16" xfId="0" applyNumberFormat="1" applyFont="1" applyBorder="1" applyAlignment="1">
      <alignment horizontal="distributed" vertical="center"/>
    </xf>
    <xf numFmtId="176" fontId="22" fillId="0" borderId="16" xfId="0" applyNumberFormat="1" applyFont="1" applyBorder="1" applyAlignment="1">
      <alignment horizontal="distributed" vertical="center" shrinkToFit="1"/>
    </xf>
    <xf numFmtId="176" fontId="22" fillId="0" borderId="17" xfId="0" applyNumberFormat="1" applyFont="1" applyBorder="1" applyAlignment="1">
      <alignment horizontal="distributed" vertical="center"/>
    </xf>
    <xf numFmtId="0" fontId="22" fillId="0" borderId="18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distributed" vertical="center"/>
    </xf>
    <xf numFmtId="0" fontId="22" fillId="0" borderId="16" xfId="0" applyFont="1" applyBorder="1" applyAlignment="1">
      <alignment horizontal="distributed" vertical="center"/>
    </xf>
    <xf numFmtId="0" fontId="22" fillId="0" borderId="17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20" fillId="0" borderId="18" xfId="0" applyFont="1" applyFill="1" applyBorder="1" applyAlignment="1">
      <alignment horizontal="center" vertical="center"/>
    </xf>
    <xf numFmtId="176" fontId="22" fillId="0" borderId="0" xfId="0" applyNumberFormat="1" applyFont="1" applyFill="1" applyBorder="1" applyAlignment="1">
      <alignment horizontal="distributed" vertical="center"/>
    </xf>
    <xf numFmtId="176" fontId="22" fillId="0" borderId="0" xfId="0" applyNumberFormat="1" applyFont="1" applyFill="1" applyBorder="1" applyAlignment="1">
      <alignment horizontal="distributed" vertical="center" shrinkToFit="1"/>
    </xf>
    <xf numFmtId="0" fontId="22" fillId="0" borderId="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distributed" vertical="center"/>
    </xf>
    <xf numFmtId="3" fontId="22" fillId="0" borderId="15" xfId="0" applyNumberFormat="1" applyFont="1" applyBorder="1" applyAlignment="1">
      <alignment horizontal="right" vertical="center"/>
    </xf>
    <xf numFmtId="3" fontId="22" fillId="0" borderId="16" xfId="0" applyNumberFormat="1" applyFont="1" applyBorder="1" applyAlignment="1">
      <alignment horizontal="right" vertical="center"/>
    </xf>
    <xf numFmtId="3" fontId="22" fillId="0" borderId="17" xfId="0" applyNumberFormat="1" applyFont="1" applyBorder="1" applyAlignment="1">
      <alignment horizontal="right" vertical="center"/>
    </xf>
    <xf numFmtId="3" fontId="22" fillId="0" borderId="18" xfId="0" applyNumberFormat="1" applyFont="1" applyBorder="1" applyAlignment="1">
      <alignment horizontal="right" vertical="center"/>
    </xf>
    <xf numFmtId="3" fontId="23" fillId="0" borderId="15" xfId="0" applyNumberFormat="1" applyFont="1" applyBorder="1" applyAlignment="1">
      <alignment horizontal="right" vertical="center"/>
    </xf>
    <xf numFmtId="3" fontId="23" fillId="0" borderId="20" xfId="0" applyNumberFormat="1" applyFont="1" applyBorder="1" applyAlignment="1">
      <alignment horizontal="right" vertical="center"/>
    </xf>
    <xf numFmtId="3" fontId="22" fillId="0" borderId="20" xfId="0" applyNumberFormat="1" applyFont="1" applyBorder="1" applyAlignment="1">
      <alignment horizontal="right" vertical="center"/>
    </xf>
    <xf numFmtId="3" fontId="22" fillId="0" borderId="21" xfId="0" applyNumberFormat="1" applyFont="1" applyBorder="1" applyAlignment="1">
      <alignment horizontal="right" vertical="center"/>
    </xf>
    <xf numFmtId="3" fontId="20" fillId="0" borderId="17" xfId="0" applyNumberFormat="1" applyFont="1" applyFill="1" applyBorder="1" applyAlignment="1">
      <alignment horizontal="right" vertical="center"/>
    </xf>
    <xf numFmtId="3" fontId="22" fillId="0" borderId="0" xfId="45" applyNumberFormat="1" applyFont="1" applyFill="1" applyBorder="1" applyAlignment="1">
      <alignment horizontal="right" vertical="center"/>
    </xf>
    <xf numFmtId="3" fontId="22" fillId="0" borderId="0" xfId="45" applyNumberFormat="1" applyFont="1" applyFill="1" applyBorder="1" applyAlignment="1">
      <alignment vertical="center"/>
    </xf>
    <xf numFmtId="3" fontId="20" fillId="0" borderId="0" xfId="45" applyNumberFormat="1" applyFont="1" applyFill="1" applyBorder="1" applyAlignment="1">
      <alignment vertical="center"/>
    </xf>
    <xf numFmtId="0" fontId="22" fillId="0" borderId="0" xfId="0" applyFont="1" applyAlignment="1">
      <alignment horizontal="right" vertical="center"/>
    </xf>
    <xf numFmtId="0" fontId="22" fillId="0" borderId="22" xfId="0" applyFont="1" applyBorder="1" applyAlignment="1">
      <alignment horizontal="right" vertical="center"/>
    </xf>
    <xf numFmtId="0" fontId="20" fillId="0" borderId="23" xfId="0" applyFont="1" applyBorder="1" applyAlignment="1">
      <alignment horizontal="center" vertical="center"/>
    </xf>
    <xf numFmtId="3" fontId="20" fillId="0" borderId="23" xfId="45" applyNumberFormat="1" applyFont="1" applyBorder="1" applyAlignment="1">
      <alignment vertical="center"/>
    </xf>
    <xf numFmtId="3" fontId="20" fillId="0" borderId="24" xfId="45" applyNumberFormat="1" applyFont="1" applyBorder="1" applyAlignment="1">
      <alignment vertical="center"/>
    </xf>
    <xf numFmtId="3" fontId="20" fillId="0" borderId="25" xfId="45" applyNumberFormat="1" applyFont="1" applyBorder="1" applyAlignment="1">
      <alignment vertical="center"/>
    </xf>
    <xf numFmtId="3" fontId="20" fillId="0" borderId="26" xfId="45" applyNumberFormat="1" applyFont="1" applyBorder="1" applyAlignment="1">
      <alignment vertical="center"/>
    </xf>
    <xf numFmtId="0" fontId="0" fillId="0" borderId="22" xfId="0" applyFont="1" applyBorder="1" applyAlignment="1">
      <alignment horizontal="right" vertical="center"/>
    </xf>
    <xf numFmtId="3" fontId="23" fillId="0" borderId="0" xfId="45" applyNumberFormat="1" applyFont="1" applyBorder="1" applyAlignment="1">
      <alignment vertical="center"/>
    </xf>
    <xf numFmtId="0" fontId="22" fillId="0" borderId="0" xfId="0" applyFont="1" applyBorder="1" applyAlignment="1">
      <alignment horizontal="right" vertical="center"/>
    </xf>
    <xf numFmtId="3" fontId="20" fillId="0" borderId="0" xfId="0" applyNumberFormat="1" applyFont="1" applyFill="1" applyBorder="1" applyAlignment="1">
      <alignment horizontal="right"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M40"/>
  <sheetViews>
    <sheetView tabSelected="1" workbookViewId="0">
      <selection activeCell="B29" sqref="B29"/>
    </sheetView>
  </sheetViews>
  <sheetFormatPr defaultRowHeight="12"/>
  <cols>
    <col min="1" max="1" width="11.5" style="1" customWidth="1"/>
    <col min="2" max="2" width="11.375" style="1" customWidth="1"/>
    <col min="3" max="9" width="8.875" style="1" customWidth="1"/>
    <col min="10" max="16384" width="9" style="1" bestFit="1" customWidth="1"/>
  </cols>
  <sheetData>
    <row r="1" spans="1:9" s="2" customFormat="1" ht="14.25">
      <c r="A1" s="3" t="s">
        <v>1</v>
      </c>
      <c r="B1" s="3"/>
      <c r="C1" s="3"/>
      <c r="D1" s="3"/>
      <c r="E1" s="3"/>
      <c r="F1" s="3"/>
      <c r="G1" s="3"/>
      <c r="H1" s="3"/>
      <c r="I1" s="3"/>
    </row>
    <row r="2" spans="1:9" ht="12.75" customHeight="1">
      <c r="A2" s="4"/>
      <c r="B2" s="4"/>
      <c r="C2" s="4"/>
      <c r="D2" s="4"/>
      <c r="E2" s="42" t="s">
        <v>5</v>
      </c>
      <c r="F2" s="42"/>
      <c r="G2" s="4"/>
    </row>
    <row r="3" spans="1:9">
      <c r="A3" s="5" t="s">
        <v>7</v>
      </c>
      <c r="B3" s="15"/>
      <c r="C3" s="15">
        <v>1</v>
      </c>
      <c r="D3" s="15">
        <v>2</v>
      </c>
      <c r="E3" s="15">
        <v>3</v>
      </c>
      <c r="F3" s="44" t="s">
        <v>8</v>
      </c>
      <c r="G3" s="13"/>
      <c r="H3" s="13"/>
    </row>
    <row r="4" spans="1:9">
      <c r="A4" s="6" t="s">
        <v>11</v>
      </c>
      <c r="B4" s="16" t="s">
        <v>6</v>
      </c>
      <c r="C4" s="30">
        <v>245</v>
      </c>
      <c r="D4" s="30">
        <v>459</v>
      </c>
      <c r="E4" s="30">
        <v>528</v>
      </c>
      <c r="F4" s="45">
        <f t="shared" ref="F4:F20" si="0">SUM(C4:E4)</f>
        <v>1232</v>
      </c>
      <c r="G4" s="40"/>
      <c r="H4" s="40"/>
    </row>
    <row r="5" spans="1:9">
      <c r="A5" s="5"/>
      <c r="B5" s="17" t="s">
        <v>9</v>
      </c>
      <c r="C5" s="31">
        <v>99</v>
      </c>
      <c r="D5" s="31">
        <v>246</v>
      </c>
      <c r="E5" s="31">
        <v>330</v>
      </c>
      <c r="F5" s="46">
        <f t="shared" si="0"/>
        <v>675</v>
      </c>
      <c r="G5" s="40"/>
      <c r="H5" s="40"/>
    </row>
    <row r="6" spans="1:9">
      <c r="A6" s="5"/>
      <c r="B6" s="17" t="s">
        <v>0</v>
      </c>
      <c r="C6" s="31">
        <v>74</v>
      </c>
      <c r="D6" s="31">
        <v>198</v>
      </c>
      <c r="E6" s="31">
        <v>216</v>
      </c>
      <c r="F6" s="46">
        <f t="shared" si="0"/>
        <v>488</v>
      </c>
      <c r="G6" s="40"/>
      <c r="H6" s="40"/>
    </row>
    <row r="7" spans="1:9">
      <c r="A7" s="5"/>
      <c r="B7" s="17" t="s">
        <v>12</v>
      </c>
      <c r="C7" s="31">
        <v>37</v>
      </c>
      <c r="D7" s="31">
        <v>52</v>
      </c>
      <c r="E7" s="31">
        <v>47</v>
      </c>
      <c r="F7" s="46">
        <f t="shared" si="0"/>
        <v>136</v>
      </c>
      <c r="G7" s="40"/>
      <c r="H7" s="40"/>
    </row>
    <row r="8" spans="1:9">
      <c r="A8" s="5"/>
      <c r="B8" s="17" t="s">
        <v>13</v>
      </c>
      <c r="C8" s="31">
        <v>6</v>
      </c>
      <c r="D8" s="31">
        <v>3</v>
      </c>
      <c r="E8" s="31">
        <v>19</v>
      </c>
      <c r="F8" s="46">
        <f t="shared" si="0"/>
        <v>28</v>
      </c>
      <c r="G8" s="40"/>
      <c r="H8" s="40"/>
    </row>
    <row r="9" spans="1:9" ht="24">
      <c r="A9" s="5"/>
      <c r="B9" s="18" t="s">
        <v>14</v>
      </c>
      <c r="C9" s="31">
        <v>5</v>
      </c>
      <c r="D9" s="31">
        <v>2</v>
      </c>
      <c r="E9" s="31">
        <v>33</v>
      </c>
      <c r="F9" s="46">
        <f t="shared" si="0"/>
        <v>40</v>
      </c>
      <c r="G9" s="40"/>
      <c r="H9" s="40"/>
    </row>
    <row r="10" spans="1:9">
      <c r="A10" s="5"/>
      <c r="B10" s="18" t="s">
        <v>15</v>
      </c>
      <c r="C10" s="31">
        <v>1</v>
      </c>
      <c r="D10" s="31">
        <v>1</v>
      </c>
      <c r="E10" s="31">
        <v>4</v>
      </c>
      <c r="F10" s="46">
        <f t="shared" si="0"/>
        <v>6</v>
      </c>
      <c r="G10" s="40"/>
      <c r="H10" s="40"/>
    </row>
    <row r="11" spans="1:9" ht="12.75">
      <c r="A11" s="5"/>
      <c r="B11" s="17" t="s">
        <v>17</v>
      </c>
      <c r="C11" s="31">
        <v>6</v>
      </c>
      <c r="D11" s="31">
        <v>12</v>
      </c>
      <c r="E11" s="31">
        <v>26</v>
      </c>
      <c r="F11" s="46">
        <f t="shared" si="0"/>
        <v>44</v>
      </c>
      <c r="G11" s="40"/>
      <c r="H11" s="40"/>
    </row>
    <row r="12" spans="1:9" ht="12.75">
      <c r="A12" s="5"/>
      <c r="B12" s="19" t="s">
        <v>4</v>
      </c>
      <c r="C12" s="32">
        <f>SUM(C4:C11)</f>
        <v>473</v>
      </c>
      <c r="D12" s="32">
        <f>SUM(D4:D11)</f>
        <v>973</v>
      </c>
      <c r="E12" s="32">
        <f>SUM(E4:E11)</f>
        <v>1203</v>
      </c>
      <c r="F12" s="47">
        <f t="shared" si="0"/>
        <v>2649</v>
      </c>
      <c r="G12" s="40"/>
      <c r="H12" s="39"/>
    </row>
    <row r="13" spans="1:9">
      <c r="A13" s="5"/>
      <c r="B13" s="20" t="s">
        <v>19</v>
      </c>
      <c r="C13" s="33">
        <v>19</v>
      </c>
      <c r="D13" s="33">
        <v>16</v>
      </c>
      <c r="E13" s="33">
        <v>20</v>
      </c>
      <c r="F13" s="45">
        <f t="shared" si="0"/>
        <v>55</v>
      </c>
      <c r="G13" s="40"/>
      <c r="H13" s="39"/>
    </row>
    <row r="14" spans="1:9">
      <c r="A14" s="7" t="s">
        <v>10</v>
      </c>
      <c r="B14" s="21" t="s">
        <v>20</v>
      </c>
      <c r="C14" s="34">
        <v>1507</v>
      </c>
      <c r="D14" s="34">
        <v>1538</v>
      </c>
      <c r="E14" s="34">
        <v>861</v>
      </c>
      <c r="F14" s="45">
        <f t="shared" si="0"/>
        <v>3906</v>
      </c>
      <c r="G14" s="50"/>
      <c r="H14" s="50"/>
    </row>
    <row r="15" spans="1:9" ht="12.75">
      <c r="A15" s="8"/>
      <c r="B15" s="22" t="s">
        <v>21</v>
      </c>
      <c r="C15" s="35">
        <v>2004</v>
      </c>
      <c r="D15" s="35">
        <v>2050</v>
      </c>
      <c r="E15" s="35">
        <v>1665</v>
      </c>
      <c r="F15" s="46">
        <f t="shared" si="0"/>
        <v>5719</v>
      </c>
      <c r="G15" s="50"/>
      <c r="H15" s="50"/>
    </row>
    <row r="16" spans="1:9" ht="12.75">
      <c r="A16" s="9"/>
      <c r="B16" s="23" t="s">
        <v>4</v>
      </c>
      <c r="C16" s="33">
        <f>SUM(C14:C15)</f>
        <v>3511</v>
      </c>
      <c r="D16" s="33">
        <f>SUM(D14:D15)</f>
        <v>3588</v>
      </c>
      <c r="E16" s="33">
        <f>SUM(E14:E15)</f>
        <v>2526</v>
      </c>
      <c r="F16" s="47">
        <f t="shared" si="0"/>
        <v>9625</v>
      </c>
      <c r="G16" s="40"/>
      <c r="H16" s="39"/>
    </row>
    <row r="17" spans="1:13">
      <c r="A17" s="7" t="s">
        <v>18</v>
      </c>
      <c r="B17" s="21" t="s">
        <v>20</v>
      </c>
      <c r="C17" s="30">
        <v>7</v>
      </c>
      <c r="D17" s="30">
        <v>8</v>
      </c>
      <c r="E17" s="30">
        <v>1</v>
      </c>
      <c r="F17" s="45">
        <f t="shared" si="0"/>
        <v>16</v>
      </c>
      <c r="G17" s="40"/>
      <c r="H17" s="39"/>
    </row>
    <row r="18" spans="1:13" ht="12.75">
      <c r="A18" s="8"/>
      <c r="B18" s="22" t="s">
        <v>21</v>
      </c>
      <c r="C18" s="36">
        <v>176</v>
      </c>
      <c r="D18" s="36">
        <v>181</v>
      </c>
      <c r="E18" s="36">
        <v>153</v>
      </c>
      <c r="F18" s="46">
        <f t="shared" si="0"/>
        <v>510</v>
      </c>
      <c r="G18" s="40"/>
      <c r="H18" s="39"/>
    </row>
    <row r="19" spans="1:13" ht="13.5">
      <c r="A19" s="10"/>
      <c r="B19" s="24" t="s">
        <v>4</v>
      </c>
      <c r="C19" s="37">
        <f>SUM(C17:C18)</f>
        <v>183</v>
      </c>
      <c r="D19" s="37">
        <f>SUM(D17:D18)</f>
        <v>189</v>
      </c>
      <c r="E19" s="37">
        <f>SUM(E17:E18)</f>
        <v>154</v>
      </c>
      <c r="F19" s="48">
        <f t="shared" si="0"/>
        <v>526</v>
      </c>
      <c r="G19" s="40"/>
      <c r="H19" s="39"/>
    </row>
    <row r="20" spans="1:13" ht="12.75">
      <c r="A20" s="11" t="s">
        <v>3</v>
      </c>
      <c r="B20" s="25"/>
      <c r="C20" s="38">
        <f>C12+C16+C19</f>
        <v>4167</v>
      </c>
      <c r="D20" s="38">
        <f>D12+D16+D19</f>
        <v>4750</v>
      </c>
      <c r="E20" s="38">
        <f>E12+E16+E19</f>
        <v>3883</v>
      </c>
      <c r="F20" s="47">
        <f t="shared" si="0"/>
        <v>12800</v>
      </c>
      <c r="G20" s="41"/>
      <c r="H20" s="52"/>
    </row>
    <row r="21" spans="1:13">
      <c r="A21" s="12" t="s">
        <v>2</v>
      </c>
      <c r="B21" s="4"/>
      <c r="C21" s="4"/>
      <c r="D21" s="4"/>
      <c r="E21" s="43" t="s">
        <v>16</v>
      </c>
      <c r="F21" s="49"/>
      <c r="G21" s="4"/>
      <c r="H21" s="4"/>
    </row>
    <row r="22" spans="1:13">
      <c r="A22" s="13"/>
      <c r="B22" s="13"/>
      <c r="C22" s="13"/>
      <c r="D22" s="13"/>
      <c r="E22" s="13"/>
      <c r="F22" s="13"/>
      <c r="G22" s="13"/>
      <c r="H22" s="13"/>
      <c r="I22" s="14"/>
      <c r="M22" s="1" t="s">
        <v>22</v>
      </c>
    </row>
    <row r="23" spans="1:13">
      <c r="A23" s="13"/>
      <c r="B23" s="26"/>
      <c r="C23" s="39"/>
      <c r="D23" s="39"/>
      <c r="E23" s="39"/>
      <c r="F23" s="39"/>
      <c r="G23" s="39"/>
      <c r="H23" s="39"/>
      <c r="I23" s="41"/>
    </row>
    <row r="24" spans="1:13">
      <c r="A24" s="13"/>
      <c r="B24" s="26"/>
      <c r="C24" s="39"/>
      <c r="D24" s="39"/>
      <c r="E24" s="39"/>
      <c r="F24" s="39"/>
      <c r="G24" s="39"/>
      <c r="H24" s="39"/>
      <c r="I24" s="41"/>
    </row>
    <row r="25" spans="1:13">
      <c r="A25" s="13"/>
      <c r="B25" s="26"/>
      <c r="C25" s="39"/>
      <c r="D25" s="39"/>
      <c r="E25" s="39"/>
      <c r="F25" s="39"/>
      <c r="G25" s="39"/>
      <c r="H25" s="39"/>
      <c r="I25" s="41"/>
    </row>
    <row r="26" spans="1:13">
      <c r="A26" s="13"/>
      <c r="B26" s="26"/>
      <c r="C26" s="39"/>
      <c r="D26" s="39"/>
      <c r="E26" s="39"/>
      <c r="F26" s="39"/>
      <c r="G26" s="39"/>
      <c r="H26" s="39"/>
      <c r="I26" s="41"/>
    </row>
    <row r="27" spans="1:13">
      <c r="A27" s="13"/>
      <c r="B27" s="26"/>
      <c r="C27" s="39"/>
      <c r="D27" s="39"/>
      <c r="E27" s="39"/>
      <c r="F27" s="39"/>
      <c r="G27" s="39"/>
      <c r="H27" s="39"/>
      <c r="I27" s="41"/>
    </row>
    <row r="28" spans="1:13">
      <c r="A28" s="13"/>
      <c r="B28" s="27"/>
      <c r="C28" s="39"/>
      <c r="D28" s="39"/>
      <c r="E28" s="39"/>
      <c r="F28" s="39"/>
      <c r="G28" s="39"/>
      <c r="H28" s="39"/>
      <c r="I28" s="41"/>
    </row>
    <row r="29" spans="1:13">
      <c r="A29" s="13"/>
      <c r="B29" s="27"/>
      <c r="C29" s="39"/>
      <c r="D29" s="39"/>
      <c r="E29" s="39"/>
      <c r="F29" s="39"/>
      <c r="G29" s="39"/>
      <c r="H29" s="39"/>
      <c r="I29" s="41"/>
    </row>
    <row r="30" spans="1:13">
      <c r="A30" s="13"/>
      <c r="B30" s="26"/>
      <c r="C30" s="39"/>
      <c r="D30" s="39"/>
      <c r="E30" s="39"/>
      <c r="F30" s="39"/>
      <c r="G30" s="39"/>
      <c r="H30" s="39"/>
      <c r="I30" s="41"/>
    </row>
    <row r="31" spans="1:13">
      <c r="A31" s="13"/>
      <c r="B31" s="26"/>
      <c r="C31" s="39"/>
      <c r="D31" s="39"/>
      <c r="E31" s="39"/>
      <c r="F31" s="39"/>
      <c r="G31" s="39"/>
      <c r="H31" s="39"/>
      <c r="I31" s="41"/>
    </row>
    <row r="32" spans="1:13">
      <c r="A32" s="13"/>
      <c r="B32" s="28"/>
      <c r="C32" s="39"/>
      <c r="D32" s="39"/>
      <c r="E32" s="39"/>
      <c r="F32" s="39"/>
      <c r="G32" s="39"/>
      <c r="H32" s="39"/>
      <c r="I32" s="41"/>
    </row>
    <row r="33" spans="1:9">
      <c r="A33" s="13"/>
      <c r="B33" s="29"/>
      <c r="C33" s="40"/>
      <c r="D33" s="40"/>
      <c r="E33" s="40"/>
      <c r="F33" s="40"/>
      <c r="G33" s="40"/>
      <c r="H33" s="40"/>
      <c r="I33" s="41"/>
    </row>
    <row r="34" spans="1:9">
      <c r="A34" s="13"/>
      <c r="B34" s="29"/>
      <c r="C34" s="40"/>
      <c r="D34" s="40"/>
      <c r="E34" s="40"/>
      <c r="F34" s="40"/>
      <c r="G34" s="40"/>
      <c r="H34" s="40"/>
      <c r="I34" s="41"/>
    </row>
    <row r="35" spans="1:9">
      <c r="A35" s="13"/>
      <c r="B35" s="13"/>
      <c r="C35" s="39"/>
      <c r="D35" s="39"/>
      <c r="E35" s="39"/>
      <c r="F35" s="39"/>
      <c r="G35" s="39"/>
      <c r="H35" s="39"/>
      <c r="I35" s="41"/>
    </row>
    <row r="36" spans="1:9">
      <c r="A36" s="13"/>
      <c r="B36" s="29"/>
      <c r="C36" s="39"/>
      <c r="D36" s="39"/>
      <c r="E36" s="39"/>
      <c r="F36" s="39"/>
      <c r="G36" s="39"/>
      <c r="H36" s="39"/>
      <c r="I36" s="41"/>
    </row>
    <row r="37" spans="1:9">
      <c r="A37" s="13"/>
      <c r="B37" s="29"/>
      <c r="C37" s="39"/>
      <c r="D37" s="39"/>
      <c r="E37" s="39"/>
      <c r="F37" s="39"/>
      <c r="G37" s="39"/>
      <c r="H37" s="39"/>
      <c r="I37" s="41"/>
    </row>
    <row r="38" spans="1:9">
      <c r="A38" s="13"/>
      <c r="B38" s="13"/>
      <c r="C38" s="39"/>
      <c r="D38" s="39"/>
      <c r="E38" s="39"/>
      <c r="F38" s="39"/>
      <c r="G38" s="39"/>
      <c r="H38" s="39"/>
      <c r="I38" s="41"/>
    </row>
    <row r="39" spans="1:9">
      <c r="A39" s="14"/>
      <c r="B39" s="14"/>
      <c r="C39" s="41"/>
      <c r="D39" s="41"/>
      <c r="E39" s="41"/>
      <c r="F39" s="41"/>
      <c r="G39" s="41"/>
      <c r="H39" s="41"/>
      <c r="I39" s="41"/>
    </row>
    <row r="40" spans="1:9">
      <c r="C40" s="4"/>
      <c r="D40" s="4"/>
      <c r="E40" s="4"/>
      <c r="F40" s="4"/>
      <c r="G40" s="51"/>
      <c r="H40" s="51"/>
      <c r="I40" s="51"/>
    </row>
  </sheetData>
  <mergeCells count="8">
    <mergeCell ref="A1:I1"/>
    <mergeCell ref="E2:F2"/>
    <mergeCell ref="A3:B3"/>
    <mergeCell ref="A20:B20"/>
    <mergeCell ref="E21:F21"/>
    <mergeCell ref="A14:A16"/>
    <mergeCell ref="A17:A19"/>
    <mergeCell ref="A4:A13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119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2022-04-02T09:16:54Z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2022-04-02T09:16:54Z</vt:filetime>
  </property>
</Properties>
</file>