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6年度\052000みらいビジョン戦略室\12 市政統計調査・分析\11_【年末】統計書\3.原稿依頼・回答・作成\6.令和6年度版統計書オープンデータ用エクセルデータ\2-人口・労働力人口（単独表11～20）\"/>
    </mc:Choice>
  </mc:AlternateContent>
  <xr:revisionPtr revIDLastSave="0" documentId="13_ncr:1_{62A19F28-2281-4EB4-95AB-0FE4615A7725}" xr6:coauthVersionLast="47" xr6:coauthVersionMax="47" xr10:uidLastSave="{00000000-0000-0000-0000-000000000000}"/>
  <bookViews>
    <workbookView xWindow="28680" yWindow="-105" windowWidth="29040" windowHeight="15840" xr2:uid="{00000000-000D-0000-FFFF-FFFF00000000}"/>
  </bookViews>
  <sheets>
    <sheet name="20" sheetId="12" r:id="rId1"/>
  </sheets>
  <definedNames>
    <definedName name="_xlnm.Print_Area" localSheetId="0">'20'!$A$1:$J$1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2" l="1"/>
  <c r="N12" i="12"/>
  <c r="M12" i="12"/>
  <c r="L12" i="12"/>
  <c r="J12" i="12"/>
  <c r="I12" i="12"/>
  <c r="H12" i="12"/>
  <c r="G12" i="12"/>
  <c r="F12" i="12"/>
  <c r="E12" i="12"/>
  <c r="D12" i="12"/>
  <c r="C12" i="12"/>
  <c r="O9" i="12"/>
  <c r="N9" i="12"/>
  <c r="M9" i="12"/>
  <c r="L9" i="12"/>
  <c r="K9" i="12"/>
  <c r="I9" i="12"/>
  <c r="H9" i="12"/>
  <c r="G9" i="12"/>
  <c r="F9" i="12"/>
  <c r="E9" i="12"/>
  <c r="D9" i="12"/>
  <c r="C7" i="12"/>
  <c r="C9" i="12" s="1"/>
  <c r="O4" i="12"/>
  <c r="N4" i="12"/>
  <c r="M4" i="12"/>
  <c r="L4" i="12"/>
  <c r="K4" i="12"/>
  <c r="I4" i="12"/>
  <c r="H4" i="12"/>
  <c r="F4" i="12"/>
  <c r="E4" i="12"/>
  <c r="D4" i="12"/>
  <c r="C4" i="12"/>
</calcChain>
</file>

<file path=xl/sharedStrings.xml><?xml version="1.0" encoding="utf-8"?>
<sst xmlns="http://schemas.openxmlformats.org/spreadsheetml/2006/main" count="45" uniqueCount="26">
  <si>
    <t>イギリス</t>
  </si>
  <si>
    <t>計</t>
    <rPh sb="0" eb="1">
      <t>ケイ</t>
    </rPh>
    <phoneticPr fontId="3"/>
  </si>
  <si>
    <t>令和2年</t>
    <rPh sb="0" eb="2">
      <t>レイワ</t>
    </rPh>
    <rPh sb="3" eb="4">
      <t>ネン</t>
    </rPh>
    <phoneticPr fontId="3"/>
  </si>
  <si>
    <t>平成22年</t>
    <rPh sb="0" eb="2">
      <t>ヘイセイ</t>
    </rPh>
    <rPh sb="4" eb="5">
      <t>ネン</t>
    </rPh>
    <phoneticPr fontId="3"/>
  </si>
  <si>
    <t>フィリピン</t>
  </si>
  <si>
    <t>(注) 総数欄は、無国籍及び国名不詳を含む</t>
    <rPh sb="1" eb="2">
      <t>チュウ</t>
    </rPh>
    <rPh sb="4" eb="6">
      <t>ソウスウ</t>
    </rPh>
    <rPh sb="6" eb="7">
      <t>ラン</t>
    </rPh>
    <rPh sb="9" eb="12">
      <t>ムコクセキ</t>
    </rPh>
    <rPh sb="12" eb="13">
      <t>オヨ</t>
    </rPh>
    <rPh sb="14" eb="16">
      <t>コクメイ</t>
    </rPh>
    <rPh sb="16" eb="18">
      <t>フショウ</t>
    </rPh>
    <rPh sb="19" eb="20">
      <t>フク</t>
    </rPh>
    <phoneticPr fontId="3"/>
  </si>
  <si>
    <t>総数</t>
    <rPh sb="0" eb="2">
      <t>ソウスウ</t>
    </rPh>
    <phoneticPr fontId="3"/>
  </si>
  <si>
    <t>ブラジル</t>
  </si>
  <si>
    <t>平成27年</t>
    <rPh sb="0" eb="2">
      <t>ヘイセイ</t>
    </rPh>
    <rPh sb="4" eb="5">
      <t>ネン</t>
    </rPh>
    <phoneticPr fontId="3"/>
  </si>
  <si>
    <t>韓国・朝鮮</t>
    <rPh sb="0" eb="2">
      <t>カンコク</t>
    </rPh>
    <rPh sb="3" eb="5">
      <t>チョウセン</t>
    </rPh>
    <phoneticPr fontId="3"/>
  </si>
  <si>
    <t>女</t>
    <rPh sb="0" eb="1">
      <t>オンナ</t>
    </rPh>
    <phoneticPr fontId="3"/>
  </si>
  <si>
    <t>アメリカ</t>
  </si>
  <si>
    <t>ベトナム</t>
  </si>
  <si>
    <t>インドネシア</t>
  </si>
  <si>
    <t>資料　国勢調査</t>
    <rPh sb="0" eb="2">
      <t>シリョウ</t>
    </rPh>
    <rPh sb="3" eb="5">
      <t>コクセイ</t>
    </rPh>
    <rPh sb="5" eb="7">
      <t>チョウサ</t>
    </rPh>
    <phoneticPr fontId="3"/>
  </si>
  <si>
    <t>ペルー</t>
  </si>
  <si>
    <t>タイ</t>
  </si>
  <si>
    <t>中国</t>
    <rPh sb="0" eb="2">
      <t>チュウゴク</t>
    </rPh>
    <phoneticPr fontId="3"/>
  </si>
  <si>
    <t>男</t>
    <rPh sb="0" eb="1">
      <t>オトコ</t>
    </rPh>
    <phoneticPr fontId="3"/>
  </si>
  <si>
    <t>その他</t>
    <rPh sb="2" eb="3">
      <t>タ</t>
    </rPh>
    <phoneticPr fontId="3"/>
  </si>
  <si>
    <t>20　国籍別外国籍人口の推移</t>
    <rPh sb="3" eb="5">
      <t>コクセキ</t>
    </rPh>
    <rPh sb="5" eb="6">
      <t>ベツ</t>
    </rPh>
    <rPh sb="6" eb="8">
      <t>ガイコク</t>
    </rPh>
    <rPh sb="8" eb="9">
      <t>セキ</t>
    </rPh>
    <rPh sb="9" eb="11">
      <t>ジンコウ</t>
    </rPh>
    <rPh sb="12" eb="14">
      <t>スイイ</t>
    </rPh>
    <phoneticPr fontId="3"/>
  </si>
  <si>
    <t>（単位　人）</t>
  </si>
  <si>
    <t>その他アジア</t>
    <rPh sb="2" eb="3">
      <t>タ</t>
    </rPh>
    <phoneticPr fontId="3"/>
  </si>
  <si>
    <t>-</t>
  </si>
  <si>
    <t>区分</t>
    <rPh sb="0" eb="2">
      <t>クブン</t>
    </rPh>
    <phoneticPr fontId="3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</si>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</sst>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38" fontId="4" fillId="0" borderId="2" xfId="2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4">
    <cellStyle name="メモ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003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="160" zoomScaleNormal="160" zoomScaleSheetLayoutView="130" workbookViewId="0"/>
  </sheetViews>
  <sheetFormatPr defaultRowHeight="13.3" x14ac:dyDescent="0.25"/>
  <cols>
    <col min="1" max="1" width="13.61328125" customWidth="1"/>
    <col min="2" max="3" width="4.84375" bestFit="1" customWidth="1"/>
    <col min="4" max="4" width="9" bestFit="1" customWidth="1"/>
    <col min="5" max="5" width="4.84375" bestFit="1" customWidth="1"/>
    <col min="6" max="6" width="7.15234375" bestFit="1" customWidth="1"/>
    <col min="7" max="7" width="3.84375" bestFit="1" customWidth="1"/>
    <col min="8" max="8" width="9.15234375" bestFit="1" customWidth="1"/>
    <col min="9" max="9" width="6.765625" bestFit="1" customWidth="1"/>
    <col min="10" max="10" width="9.765625" bestFit="1" customWidth="1"/>
    <col min="11" max="12" width="6.3828125" bestFit="1" customWidth="1"/>
    <col min="13" max="13" width="6.765625" bestFit="1" customWidth="1"/>
    <col min="14" max="14" width="5.765625" bestFit="1" customWidth="1"/>
  </cols>
  <sheetData>
    <row r="1" spans="1:15" x14ac:dyDescent="0.25">
      <c r="A1" s="1" t="s">
        <v>20</v>
      </c>
      <c r="B1" s="2"/>
      <c r="C1" s="2"/>
      <c r="D1" s="2"/>
      <c r="E1" s="2"/>
      <c r="F1" s="2"/>
      <c r="G1" s="2"/>
      <c r="H1" s="2"/>
      <c r="I1" s="9"/>
      <c r="J1" s="9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 t="s">
        <v>21</v>
      </c>
    </row>
    <row r="3" spans="1:15" x14ac:dyDescent="0.25">
      <c r="A3" s="3" t="s">
        <v>25</v>
      </c>
      <c r="B3" s="3" t="s">
        <v>24</v>
      </c>
      <c r="C3" s="3" t="s">
        <v>6</v>
      </c>
      <c r="D3" s="6" t="s">
        <v>9</v>
      </c>
      <c r="E3" s="3" t="s">
        <v>17</v>
      </c>
      <c r="F3" s="3" t="s">
        <v>4</v>
      </c>
      <c r="G3" s="3" t="s">
        <v>16</v>
      </c>
      <c r="H3" s="3" t="s">
        <v>13</v>
      </c>
      <c r="I3" s="3" t="s">
        <v>12</v>
      </c>
      <c r="J3" s="3" t="s">
        <v>22</v>
      </c>
      <c r="K3" s="3" t="s">
        <v>0</v>
      </c>
      <c r="L3" s="3" t="s">
        <v>11</v>
      </c>
      <c r="M3" s="3" t="s">
        <v>7</v>
      </c>
      <c r="N3" s="3" t="s">
        <v>15</v>
      </c>
      <c r="O3" s="3" t="s">
        <v>19</v>
      </c>
    </row>
    <row r="4" spans="1:15" x14ac:dyDescent="0.25">
      <c r="A4" s="4" t="s">
        <v>3</v>
      </c>
      <c r="B4" s="3" t="s">
        <v>1</v>
      </c>
      <c r="C4" s="5">
        <f>C5+C6</f>
        <v>699</v>
      </c>
      <c r="D4" s="5">
        <f>D5+D6</f>
        <v>125</v>
      </c>
      <c r="E4" s="5">
        <f>E5+E6</f>
        <v>191</v>
      </c>
      <c r="F4" s="5">
        <f>F5+F6</f>
        <v>70</v>
      </c>
      <c r="G4" s="4">
        <v>3</v>
      </c>
      <c r="H4" s="5">
        <f>H5+H6</f>
        <v>27</v>
      </c>
      <c r="I4" s="5">
        <f>I5+I6</f>
        <v>56</v>
      </c>
      <c r="J4" s="7" t="s">
        <v>23</v>
      </c>
      <c r="K4" s="5">
        <f>K5+K6</f>
        <v>5</v>
      </c>
      <c r="L4" s="5">
        <f>L5+L6</f>
        <v>9</v>
      </c>
      <c r="M4" s="5">
        <f>M5+M6</f>
        <v>71</v>
      </c>
      <c r="N4" s="5">
        <f>N5+N6</f>
        <v>14</v>
      </c>
      <c r="O4" s="5">
        <f>O5+O6</f>
        <v>128</v>
      </c>
    </row>
    <row r="5" spans="1:15" x14ac:dyDescent="0.25">
      <c r="A5" s="4" t="s">
        <v>3</v>
      </c>
      <c r="B5" s="3" t="s">
        <v>18</v>
      </c>
      <c r="C5" s="5">
        <v>245</v>
      </c>
      <c r="D5" s="5">
        <v>60</v>
      </c>
      <c r="E5" s="5">
        <v>35</v>
      </c>
      <c r="F5" s="5">
        <v>5</v>
      </c>
      <c r="G5" s="7" t="s">
        <v>23</v>
      </c>
      <c r="H5" s="5">
        <v>14</v>
      </c>
      <c r="I5" s="5">
        <v>1</v>
      </c>
      <c r="J5" s="7" t="s">
        <v>23</v>
      </c>
      <c r="K5" s="5">
        <v>3</v>
      </c>
      <c r="L5" s="5">
        <v>8</v>
      </c>
      <c r="M5" s="5">
        <v>38</v>
      </c>
      <c r="N5" s="5">
        <v>7</v>
      </c>
      <c r="O5" s="5">
        <v>74</v>
      </c>
    </row>
    <row r="6" spans="1:15" x14ac:dyDescent="0.25">
      <c r="A6" s="4" t="s">
        <v>3</v>
      </c>
      <c r="B6" s="3" t="s">
        <v>10</v>
      </c>
      <c r="C6" s="5">
        <v>454</v>
      </c>
      <c r="D6" s="5">
        <v>65</v>
      </c>
      <c r="E6" s="5">
        <v>156</v>
      </c>
      <c r="F6" s="5">
        <v>65</v>
      </c>
      <c r="G6" s="5">
        <v>3</v>
      </c>
      <c r="H6" s="5">
        <v>13</v>
      </c>
      <c r="I6" s="5">
        <v>55</v>
      </c>
      <c r="J6" s="7" t="s">
        <v>23</v>
      </c>
      <c r="K6" s="5">
        <v>2</v>
      </c>
      <c r="L6" s="5">
        <v>1</v>
      </c>
      <c r="M6" s="5">
        <v>33</v>
      </c>
      <c r="N6" s="5">
        <v>7</v>
      </c>
      <c r="O6" s="5">
        <v>54</v>
      </c>
    </row>
    <row r="7" spans="1:15" x14ac:dyDescent="0.25">
      <c r="A7" s="4" t="s">
        <v>8</v>
      </c>
      <c r="B7" s="3" t="s">
        <v>1</v>
      </c>
      <c r="C7" s="5">
        <f>SUM(D7:O7)</f>
        <v>575</v>
      </c>
      <c r="D7" s="5">
        <v>111</v>
      </c>
      <c r="E7" s="5">
        <v>123</v>
      </c>
      <c r="F7" s="5">
        <v>85</v>
      </c>
      <c r="G7" s="4">
        <v>4</v>
      </c>
      <c r="H7" s="5">
        <v>41</v>
      </c>
      <c r="I7" s="5">
        <v>60</v>
      </c>
      <c r="J7" s="7" t="s">
        <v>23</v>
      </c>
      <c r="K7" s="5">
        <v>4</v>
      </c>
      <c r="L7" s="5">
        <v>7</v>
      </c>
      <c r="M7" s="5">
        <v>19</v>
      </c>
      <c r="N7" s="5">
        <v>8</v>
      </c>
      <c r="O7" s="5">
        <v>113</v>
      </c>
    </row>
    <row r="8" spans="1:15" x14ac:dyDescent="0.25">
      <c r="A8" s="4" t="s">
        <v>8</v>
      </c>
      <c r="B8" s="3" t="s">
        <v>18</v>
      </c>
      <c r="C8" s="5">
        <v>212</v>
      </c>
      <c r="D8" s="5">
        <v>54</v>
      </c>
      <c r="E8" s="5">
        <v>26</v>
      </c>
      <c r="F8" s="5">
        <v>9</v>
      </c>
      <c r="G8" s="4">
        <v>2</v>
      </c>
      <c r="H8" s="5">
        <v>28</v>
      </c>
      <c r="I8" s="5">
        <v>12</v>
      </c>
      <c r="J8" s="7" t="s">
        <v>23</v>
      </c>
      <c r="K8" s="5">
        <v>3</v>
      </c>
      <c r="L8" s="5">
        <v>4</v>
      </c>
      <c r="M8" s="5">
        <v>16</v>
      </c>
      <c r="N8" s="5">
        <v>4</v>
      </c>
      <c r="O8" s="5">
        <v>54</v>
      </c>
    </row>
    <row r="9" spans="1:15" x14ac:dyDescent="0.25">
      <c r="A9" s="4" t="s">
        <v>8</v>
      </c>
      <c r="B9" s="3" t="s">
        <v>10</v>
      </c>
      <c r="C9" s="5">
        <f t="shared" ref="C9:I9" si="0">C7-C8</f>
        <v>363</v>
      </c>
      <c r="D9" s="5">
        <f t="shared" si="0"/>
        <v>57</v>
      </c>
      <c r="E9" s="5">
        <f t="shared" si="0"/>
        <v>97</v>
      </c>
      <c r="F9" s="5">
        <f t="shared" si="0"/>
        <v>76</v>
      </c>
      <c r="G9" s="5">
        <f t="shared" si="0"/>
        <v>2</v>
      </c>
      <c r="H9" s="5">
        <f t="shared" si="0"/>
        <v>13</v>
      </c>
      <c r="I9" s="5">
        <f t="shared" si="0"/>
        <v>48</v>
      </c>
      <c r="J9" s="7" t="s">
        <v>23</v>
      </c>
      <c r="K9" s="5">
        <f>K7-K8</f>
        <v>1</v>
      </c>
      <c r="L9" s="5">
        <f>L7-L8</f>
        <v>3</v>
      </c>
      <c r="M9" s="5">
        <f>M7-M8</f>
        <v>3</v>
      </c>
      <c r="N9" s="5">
        <f>N7-N8</f>
        <v>4</v>
      </c>
      <c r="O9" s="5">
        <f>O7-O8</f>
        <v>59</v>
      </c>
    </row>
    <row r="10" spans="1:15" x14ac:dyDescent="0.25">
      <c r="A10" s="4" t="s">
        <v>2</v>
      </c>
      <c r="B10" s="3" t="s">
        <v>1</v>
      </c>
      <c r="C10" s="5">
        <v>832</v>
      </c>
      <c r="D10" s="5">
        <v>109</v>
      </c>
      <c r="E10" s="5">
        <v>140</v>
      </c>
      <c r="F10" s="5">
        <v>101</v>
      </c>
      <c r="G10" s="4">
        <v>7</v>
      </c>
      <c r="H10" s="5">
        <v>49</v>
      </c>
      <c r="I10" s="5">
        <v>301</v>
      </c>
      <c r="J10" s="7">
        <v>7</v>
      </c>
      <c r="K10" s="5">
        <v>3</v>
      </c>
      <c r="L10" s="5">
        <v>19</v>
      </c>
      <c r="M10" s="5">
        <v>26</v>
      </c>
      <c r="N10" s="5">
        <v>6</v>
      </c>
      <c r="O10" s="5">
        <v>64</v>
      </c>
    </row>
    <row r="11" spans="1:15" x14ac:dyDescent="0.25">
      <c r="A11" s="4" t="s">
        <v>2</v>
      </c>
      <c r="B11" s="3" t="s">
        <v>18</v>
      </c>
      <c r="C11" s="5">
        <v>343</v>
      </c>
      <c r="D11" s="5">
        <v>53</v>
      </c>
      <c r="E11" s="5">
        <v>36</v>
      </c>
      <c r="F11" s="5">
        <v>11</v>
      </c>
      <c r="G11" s="4">
        <v>3</v>
      </c>
      <c r="H11" s="5">
        <v>26</v>
      </c>
      <c r="I11" s="5">
        <v>137</v>
      </c>
      <c r="J11" s="7">
        <v>6</v>
      </c>
      <c r="K11" s="5">
        <v>3</v>
      </c>
      <c r="L11" s="5">
        <v>9</v>
      </c>
      <c r="M11" s="5">
        <v>20</v>
      </c>
      <c r="N11" s="5">
        <v>4</v>
      </c>
      <c r="O11" s="5">
        <v>35</v>
      </c>
    </row>
    <row r="12" spans="1:15" x14ac:dyDescent="0.25">
      <c r="A12" s="4" t="s">
        <v>2</v>
      </c>
      <c r="B12" s="3" t="s">
        <v>10</v>
      </c>
      <c r="C12" s="5">
        <f t="shared" ref="C12:J12" si="1">C10-C11</f>
        <v>489</v>
      </c>
      <c r="D12" s="5">
        <f t="shared" si="1"/>
        <v>56</v>
      </c>
      <c r="E12" s="5">
        <f t="shared" si="1"/>
        <v>104</v>
      </c>
      <c r="F12" s="5">
        <f t="shared" si="1"/>
        <v>90</v>
      </c>
      <c r="G12" s="5">
        <f t="shared" si="1"/>
        <v>4</v>
      </c>
      <c r="H12" s="5">
        <f t="shared" si="1"/>
        <v>23</v>
      </c>
      <c r="I12" s="5">
        <f t="shared" si="1"/>
        <v>164</v>
      </c>
      <c r="J12" s="5">
        <f t="shared" si="1"/>
        <v>1</v>
      </c>
      <c r="K12" s="7" t="s">
        <v>23</v>
      </c>
      <c r="L12" s="5">
        <f>L10-L11</f>
        <v>10</v>
      </c>
      <c r="M12" s="5">
        <f>M10-M11</f>
        <v>6</v>
      </c>
      <c r="N12" s="5">
        <f>N10-N11</f>
        <v>2</v>
      </c>
      <c r="O12" s="5">
        <f>O10-O11</f>
        <v>29</v>
      </c>
    </row>
    <row r="13" spans="1:15" x14ac:dyDescent="0.25">
      <c r="A13" s="2" t="s">
        <v>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 t="s">
        <v>14</v>
      </c>
    </row>
  </sheetData>
  <mergeCells count="1">
    <mergeCell ref="I1:J1"/>
  </mergeCells>
  <phoneticPr fontId="3"/>
  <pageMargins left="0.68" right="0.31" top="0.62" bottom="0.7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津山市</dc:creator>
  <cp:lastModifiedBy>津山市 365ユーザ041</cp:lastModifiedBy>
  <cp:lastPrinted>2017-02-13T02:18:13Z</cp:lastPrinted>
  <dcterms:created xsi:type="dcterms:W3CDTF">2007-12-17T05:52:02Z</dcterms:created>
  <dcterms:modified xsi:type="dcterms:W3CDTF">2025-03-31T04:17:43Z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2.1.8.0</vt:lpwstr>
      <vt:lpwstr>3.0.2.0</vt:lpwstr>
      <vt:lpwstr>3.1.10.0</vt:lpwstr>
      <vt:lpwstr>3.1.2.0</vt:lpwstr>
      <vt:lpwstr>3.1.5.0</vt:lpwstr>
      <vt:lpwstr>3.1.8.0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2025-03-12T01:09:17Z</vt:filetime>
  </property>
</Properties>
</file>