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930" windowHeight="8700"/>
  </bookViews>
  <sheets>
    <sheet name="27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<sst xmlns:r="http://schemas.openxmlformats.org/officeDocument/2006/relationships" xmlns="http://schemas.openxmlformats.org/spreadsheetml/2006/main" count="31" uniqueCount="31">
  <si>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27　農業共済事業の現況</t>
    <rPh sb="3" eb="5">
      <t>ノウギョウ</t>
    </rPh>
    <rPh sb="5" eb="7">
      <t>キョウサイ</t>
    </rPh>
    <rPh sb="7" eb="9">
      <t>ジギョウ</t>
    </rPh>
    <rPh sb="10" eb="12">
      <t>ゲンキョウ</t>
    </rPh>
    <phoneticPr fontId="2"/>
  </si>
  <si>
    <t>畑作物共済</t>
    <rPh sb="0" eb="2">
      <t>ハタサク</t>
    </rPh>
    <rPh sb="2" eb="3">
      <t>モノ</t>
    </rPh>
    <rPh sb="3" eb="5">
      <t>キョウサイ</t>
    </rPh>
    <phoneticPr fontId="2"/>
  </si>
  <si>
    <t>区分</t>
    <rPh sb="0" eb="2">
      <t>クブン</t>
    </rPh>
    <phoneticPr fontId="2"/>
  </si>
  <si>
    <t>小   計</t>
    <rPh sb="0" eb="1">
      <t>ショウ</t>
    </rPh>
    <rPh sb="4" eb="5">
      <t>ケイ</t>
    </rPh>
    <phoneticPr fontId="2"/>
  </si>
  <si>
    <t>合   計</t>
    <rPh sb="0" eb="1">
      <t>ゴウ</t>
    </rPh>
    <rPh sb="4" eb="5">
      <t>ケイ</t>
    </rPh>
    <phoneticPr fontId="2"/>
  </si>
  <si>
    <t>肉用牛</t>
    <rPh sb="0" eb="1">
      <t>ニク</t>
    </rPh>
    <rPh sb="1" eb="2">
      <t>ヨウ</t>
    </rPh>
    <rPh sb="2" eb="3">
      <t>ウシ</t>
    </rPh>
    <phoneticPr fontId="2"/>
  </si>
  <si>
    <t>農作物共済</t>
    <rPh sb="0" eb="3">
      <t>ノウサクモツ</t>
    </rPh>
    <rPh sb="3" eb="5">
      <t>キョウサイ</t>
    </rPh>
    <phoneticPr fontId="2"/>
  </si>
  <si>
    <t>資料　津山地区農業共済事務組合・勝英農業共済事務組合</t>
    <rPh sb="0" eb="2">
      <t>シリョウ</t>
    </rPh>
    <rPh sb="3" eb="5">
      <t>ツヤマ</t>
    </rPh>
    <rPh sb="5" eb="7">
      <t>チク</t>
    </rPh>
    <rPh sb="7" eb="9">
      <t>ノウギョウ</t>
    </rPh>
    <rPh sb="9" eb="11">
      <t>キョウサイ</t>
    </rPh>
    <rPh sb="11" eb="13">
      <t>ジム</t>
    </rPh>
    <rPh sb="13" eb="15">
      <t>クミアイ</t>
    </rPh>
    <rPh sb="16" eb="17">
      <t>カ</t>
    </rPh>
    <rPh sb="17" eb="18">
      <t>エイ</t>
    </rPh>
    <rPh sb="18" eb="20">
      <t>ノウギョウ</t>
    </rPh>
    <rPh sb="20" eb="22">
      <t>キョウサイ</t>
    </rPh>
    <rPh sb="22" eb="24">
      <t>ジム</t>
    </rPh>
    <rPh sb="24" eb="26">
      <t>クミアイ</t>
    </rPh>
    <phoneticPr fontId="2"/>
  </si>
  <si>
    <t>共済金額
（千円）</t>
    <rPh sb="0" eb="2">
      <t>キョウサイ</t>
    </rPh>
    <rPh sb="2" eb="4">
      <t>キンガク</t>
    </rPh>
    <rPh sb="6" eb="7">
      <t>セン</t>
    </rPh>
    <rPh sb="7" eb="8">
      <t>エン</t>
    </rPh>
    <phoneticPr fontId="2"/>
  </si>
  <si>
    <t>果樹共済</t>
    <rPh sb="0" eb="2">
      <t>カジュ</t>
    </rPh>
    <rPh sb="2" eb="4">
      <t>キョウサイ</t>
    </rPh>
    <phoneticPr fontId="2"/>
  </si>
  <si>
    <t>麦(半相殺方式)</t>
    <rPh sb="0" eb="1">
      <t>ムギ</t>
    </rPh>
    <rPh sb="2" eb="3">
      <t>ハン</t>
    </rPh>
    <rPh sb="3" eb="5">
      <t>ソウサイ</t>
    </rPh>
    <rPh sb="5" eb="7">
      <t>ホウシキ</t>
    </rPh>
    <phoneticPr fontId="2"/>
  </si>
  <si>
    <t>家畜共済</t>
    <rPh sb="0" eb="2">
      <t>カチク</t>
    </rPh>
    <rPh sb="2" eb="4">
      <t>キョウサイ</t>
    </rPh>
    <phoneticPr fontId="2"/>
  </si>
  <si>
    <t>園芸施設共済</t>
    <rPh sb="0" eb="2">
      <t>エンゲイ</t>
    </rPh>
    <rPh sb="2" eb="4">
      <t>シセツ</t>
    </rPh>
    <rPh sb="4" eb="6">
      <t>キョウサイ</t>
    </rPh>
    <phoneticPr fontId="2"/>
  </si>
  <si>
    <t xml:space="preserve"> </t>
    <phoneticPr fontId="2"/>
  </si>
  <si>
    <t>水稲</t>
    <rPh sb="0" eb="2">
      <t>スイトウ</t>
    </rPh>
    <phoneticPr fontId="2"/>
  </si>
  <si>
    <t>共済掛金国庫
負担額（千円）</t>
    <rPh sb="0" eb="2">
      <t>キョウサイ</t>
    </rPh>
    <rPh sb="2" eb="3">
      <t>カ</t>
    </rPh>
    <rPh sb="3" eb="4">
      <t>キン</t>
    </rPh>
    <rPh sb="4" eb="5">
      <t>コク</t>
    </rPh>
    <rPh sb="5" eb="6">
      <t>コ</t>
    </rPh>
    <rPh sb="7" eb="9">
      <t>フタン</t>
    </rPh>
    <rPh sb="9" eb="10">
      <t>ガク</t>
    </rPh>
    <rPh sb="11" eb="12">
      <t>セン</t>
    </rPh>
    <rPh sb="12" eb="13">
      <t>エン</t>
    </rPh>
    <phoneticPr fontId="2"/>
  </si>
  <si>
    <t>麦(一筆方式）</t>
    <rPh sb="0" eb="1">
      <t>ムギ</t>
    </rPh>
    <rPh sb="2" eb="4">
      <t>ヒトフデ</t>
    </rPh>
    <rPh sb="4" eb="6">
      <t>ホウシキ</t>
    </rPh>
    <phoneticPr fontId="2"/>
  </si>
  <si>
    <t>麦(災害収入方式）</t>
    <rPh sb="0" eb="1">
      <t>ムギ</t>
    </rPh>
    <rPh sb="2" eb="4">
      <t>サイガイ</t>
    </rPh>
    <rPh sb="4" eb="6">
      <t>シュウニュウ</t>
    </rPh>
    <rPh sb="6" eb="8">
      <t>ホウシキ</t>
    </rPh>
    <phoneticPr fontId="2"/>
  </si>
  <si>
    <t>大豆</t>
    <rPh sb="0" eb="2">
      <t>ダイズ</t>
    </rPh>
    <phoneticPr fontId="2"/>
  </si>
  <si>
    <t>乳牛</t>
    <rPh sb="0" eb="2">
      <t>ニュウギュウ</t>
    </rPh>
    <phoneticPr fontId="2"/>
  </si>
  <si>
    <t>一般馬</t>
    <rPh sb="0" eb="2">
      <t>イッパン</t>
    </rPh>
    <rPh sb="2" eb="3">
      <t>ウマ</t>
    </rPh>
    <phoneticPr fontId="2"/>
  </si>
  <si>
    <t>加入戸数
(戸）</t>
    <rPh sb="0" eb="2">
      <t>カニュウ</t>
    </rPh>
    <rPh sb="2" eb="4">
      <t>コスウ</t>
    </rPh>
    <rPh sb="6" eb="7">
      <t>ト</t>
    </rPh>
    <phoneticPr fontId="2"/>
  </si>
  <si>
    <t>引受数量</t>
    <rPh sb="0" eb="2">
      <t>ヒキウケ</t>
    </rPh>
    <rPh sb="2" eb="4">
      <t>スウリョウ</t>
    </rPh>
    <phoneticPr fontId="2"/>
  </si>
  <si>
    <t>（ｋｇ）</t>
    <phoneticPr fontId="2"/>
  </si>
  <si>
    <t>(頭)</t>
    <rPh sb="1" eb="2">
      <t>アタマ</t>
    </rPh>
    <phoneticPr fontId="2"/>
  </si>
  <si>
    <t>(棟)</t>
    <rPh sb="1" eb="2">
      <t>トウ</t>
    </rPh>
    <phoneticPr fontId="2"/>
  </si>
  <si>
    <t>(a)</t>
    <phoneticPr fontId="2"/>
  </si>
  <si>
    <t>-</t>
    <phoneticPr fontId="2"/>
  </si>
  <si>
    <t>共済掛金農家
負担額（千円）</t>
    <rPh sb="0" eb="2">
      <t>キョウサイ</t>
    </rPh>
    <rPh sb="2" eb="3">
      <t>カ</t>
    </rPh>
    <rPh sb="3" eb="4">
      <t>キン</t>
    </rPh>
    <rPh sb="4" eb="6">
      <t>ノウカ</t>
    </rPh>
    <rPh sb="7" eb="9">
      <t>フタン</t>
    </rPh>
    <rPh sb="9" eb="10">
      <t>ガク</t>
    </rPh>
    <rPh sb="11" eb="12">
      <t>セン</t>
    </rPh>
    <rPh sb="12" eb="13">
      <t>エン</t>
    </rPh>
    <phoneticPr fontId="2"/>
  </si>
  <si>
    <t>（平成29年1月1日現在）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</si>
  <si>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共済掛金
総額（千円）</t>
    <rPh sb="0" eb="2">
      <t>キョウサイ</t>
    </rPh>
    <rPh sb="2" eb="3">
      <t>カ</t>
    </rPh>
    <rPh sb="3" eb="4">
      <t>キン</t>
    </rPh>
    <rPh sb="5" eb="7">
      <t>ソウガク</t>
    </rPh>
    <rPh sb="8" eb="9">
      <t>セン</t>
    </rPh>
    <rPh sb="9" eb="10">
      <t>エン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</si>
</sst>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vertical="center"/>
    </xf>
    <xf numFmtId="38" fontId="5" fillId="0" borderId="9" xfId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3" fillId="0" borderId="10" xfId="1" applyFont="1" applyBorder="1" applyAlignment="1">
      <alignment horizontal="right" vertical="center"/>
    </xf>
    <xf numFmtId="0" fontId="5" fillId="0" borderId="11" xfId="2" applyFont="1" applyBorder="1" applyAlignment="1">
      <alignment horizontal="center" vertical="center" wrapText="1"/>
    </xf>
    <xf numFmtId="38" fontId="5" fillId="0" borderId="8" xfId="1" applyFont="1" applyBorder="1" applyAlignment="1">
      <alignment horizontal="right" vertical="center" wrapText="1"/>
    </xf>
    <xf numFmtId="38" fontId="5" fillId="0" borderId="8" xfId="1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right" vertical="center"/>
    </xf>
    <xf numFmtId="0" fontId="5" fillId="0" borderId="12" xfId="2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wrapText="1"/>
    </xf>
    <xf numFmtId="38" fontId="5" fillId="0" borderId="14" xfId="1" applyFont="1" applyBorder="1" applyAlignment="1">
      <alignment vertical="center"/>
    </xf>
    <xf numFmtId="38" fontId="5" fillId="0" borderId="14" xfId="1" applyFont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15" xfId="1" applyFont="1" applyBorder="1" applyAlignment="1">
      <alignment vertical="center"/>
    </xf>
    <xf numFmtId="38" fontId="3" fillId="0" borderId="15" xfId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I23"/>
  <sheetViews>
    <sheetView tabSelected="1" workbookViewId="0">
      <selection sqref="A1:H1"/>
    </sheetView>
  </sheetViews>
  <sheetFormatPr defaultRowHeight="12"/>
  <cols>
    <col min="1" max="1" width="9.625" style="1" bestFit="1" customWidth="1"/>
    <col min="2" max="2" width="14.75" style="1" bestFit="1" customWidth="1"/>
    <col min="3" max="8" width="10.875" style="1" customWidth="1"/>
    <col min="9" max="16384" width="9" style="1" bestFit="1" customWidth="1"/>
  </cols>
  <sheetData>
    <row r="1" spans="1:9" s="2" customFormat="1" ht="14.25">
      <c r="A1" s="3" t="s">
        <v>0</v>
      </c>
      <c r="B1" s="3"/>
      <c r="C1" s="3"/>
      <c r="D1" s="3"/>
      <c r="E1" s="3"/>
      <c r="F1" s="3"/>
      <c r="G1" s="3"/>
      <c r="H1" s="3"/>
    </row>
    <row r="2" spans="1:9" ht="14.25" customHeight="1">
      <c r="A2" s="4"/>
      <c r="B2" s="4"/>
      <c r="C2" s="4"/>
      <c r="D2" s="4"/>
      <c r="E2" s="4"/>
      <c r="F2" s="4"/>
      <c r="G2" s="34" t="s">
        <v>29</v>
      </c>
      <c r="H2" s="34"/>
    </row>
    <row r="3" spans="1:9" ht="27" customHeight="1">
      <c r="A3" s="5" t="s">
        <v>2</v>
      </c>
      <c r="B3" s="15"/>
      <c r="C3" s="22" t="s">
        <v>21</v>
      </c>
      <c r="D3" s="30" t="s">
        <v>22</v>
      </c>
      <c r="E3" s="30" t="s">
        <v>8</v>
      </c>
      <c r="F3" s="33" t="s">
        <v>28</v>
      </c>
      <c r="G3" s="33" t="s">
        <v>15</v>
      </c>
      <c r="H3" s="35" t="s">
        <v>30</v>
      </c>
    </row>
    <row r="4" spans="1:9" ht="14.25" customHeight="1">
      <c r="A4" s="6" t="s">
        <v>6</v>
      </c>
      <c r="B4" s="16"/>
      <c r="C4" s="23"/>
      <c r="D4" s="31" t="s">
        <v>23</v>
      </c>
      <c r="E4" s="23"/>
      <c r="F4" s="23"/>
      <c r="G4" s="23"/>
      <c r="H4" s="36"/>
    </row>
    <row r="5" spans="1:9" ht="14.25" customHeight="1">
      <c r="A5" s="7"/>
      <c r="B5" s="17" t="s">
        <v>14</v>
      </c>
      <c r="C5" s="24">
        <v>4100</v>
      </c>
      <c r="D5" s="24">
        <v>8529578</v>
      </c>
      <c r="E5" s="24">
        <v>1086646</v>
      </c>
      <c r="F5" s="24">
        <v>2933</v>
      </c>
      <c r="G5" s="24">
        <v>2931</v>
      </c>
      <c r="H5" s="37">
        <v>5864</v>
      </c>
      <c r="I5" s="43"/>
    </row>
    <row r="6" spans="1:9" ht="14.25" customHeight="1">
      <c r="A6" s="7"/>
      <c r="B6" s="17" t="s">
        <v>16</v>
      </c>
      <c r="C6" s="25">
        <v>32</v>
      </c>
      <c r="D6" s="25">
        <v>153822</v>
      </c>
      <c r="E6" s="25">
        <v>12623</v>
      </c>
      <c r="F6" s="25">
        <v>195</v>
      </c>
      <c r="G6" s="25">
        <v>196</v>
      </c>
      <c r="H6" s="38">
        <v>391</v>
      </c>
      <c r="I6" s="43"/>
    </row>
    <row r="7" spans="1:9" ht="14.25" customHeight="1">
      <c r="A7" s="7"/>
      <c r="B7" s="17" t="s">
        <v>10</v>
      </c>
      <c r="C7" s="25">
        <v>1</v>
      </c>
      <c r="D7" s="25">
        <v>1974</v>
      </c>
      <c r="E7" s="25">
        <v>221</v>
      </c>
      <c r="F7" s="25">
        <v>4</v>
      </c>
      <c r="G7" s="25">
        <v>4</v>
      </c>
      <c r="H7" s="38">
        <v>8</v>
      </c>
      <c r="I7" s="43"/>
    </row>
    <row r="8" spans="1:9" ht="14.25" customHeight="1">
      <c r="A8" s="7"/>
      <c r="B8" s="17" t="s">
        <v>17</v>
      </c>
      <c r="C8" s="25">
        <v>4</v>
      </c>
      <c r="D8" s="25">
        <v>6141060</v>
      </c>
      <c r="E8" s="25">
        <v>6141</v>
      </c>
      <c r="F8" s="25">
        <v>300</v>
      </c>
      <c r="G8" s="25">
        <v>346</v>
      </c>
      <c r="H8" s="38">
        <v>646</v>
      </c>
      <c r="I8" s="43"/>
    </row>
    <row r="9" spans="1:9" ht="14.25" customHeight="1">
      <c r="A9" s="8"/>
      <c r="B9" s="18" t="s">
        <v>3</v>
      </c>
      <c r="C9" s="24">
        <f>C5+C6+C7+C8</f>
        <v>4137</v>
      </c>
      <c r="D9" s="24">
        <f>D5+D6+D7+D8</f>
        <v>14826434</v>
      </c>
      <c r="E9" s="24">
        <f>E5+E6+E7+E8</f>
        <v>1105631</v>
      </c>
      <c r="F9" s="24">
        <v>3432</v>
      </c>
      <c r="G9" s="24">
        <f>G5+G6+G7+G8</f>
        <v>3477</v>
      </c>
      <c r="H9" s="37">
        <f>H5+H6+H7+H8</f>
        <v>6909</v>
      </c>
      <c r="I9" s="43"/>
    </row>
    <row r="10" spans="1:9" ht="14.25" customHeight="1">
      <c r="A10" s="6" t="s">
        <v>1</v>
      </c>
      <c r="B10" s="16" t="s">
        <v>18</v>
      </c>
      <c r="C10" s="26"/>
      <c r="D10" s="31" t="s">
        <v>23</v>
      </c>
      <c r="E10" s="26"/>
      <c r="F10" s="26"/>
      <c r="G10" s="26"/>
      <c r="H10" s="39"/>
      <c r="I10" s="43"/>
    </row>
    <row r="11" spans="1:9" ht="14.25" customHeight="1">
      <c r="A11" s="7"/>
      <c r="B11" s="18"/>
      <c r="C11" s="27">
        <v>99</v>
      </c>
      <c r="D11" s="27">
        <v>39502</v>
      </c>
      <c r="E11" s="27">
        <v>24306</v>
      </c>
      <c r="F11" s="27">
        <v>1188</v>
      </c>
      <c r="G11" s="27">
        <v>1452</v>
      </c>
      <c r="H11" s="40">
        <v>2640</v>
      </c>
      <c r="I11" s="43"/>
    </row>
    <row r="12" spans="1:9" ht="14.25" customHeight="1">
      <c r="A12" s="6" t="s">
        <v>11</v>
      </c>
      <c r="B12" s="16"/>
      <c r="C12" s="26"/>
      <c r="D12" s="32" t="s">
        <v>24</v>
      </c>
      <c r="E12" s="26"/>
      <c r="F12" s="26"/>
      <c r="G12" s="26"/>
      <c r="H12" s="39"/>
      <c r="I12" s="43"/>
    </row>
    <row r="13" spans="1:9" ht="14.25" customHeight="1">
      <c r="A13" s="7"/>
      <c r="B13" s="17" t="s">
        <v>19</v>
      </c>
      <c r="C13" s="24">
        <v>30</v>
      </c>
      <c r="D13" s="24">
        <v>2210</v>
      </c>
      <c r="E13" s="24">
        <v>210347</v>
      </c>
      <c r="F13" s="24">
        <v>25746</v>
      </c>
      <c r="G13" s="24">
        <v>20907</v>
      </c>
      <c r="H13" s="37">
        <v>46653</v>
      </c>
      <c r="I13" s="43"/>
    </row>
    <row r="14" spans="1:9" ht="14.25" customHeight="1">
      <c r="A14" s="7"/>
      <c r="B14" s="17" t="s">
        <v>5</v>
      </c>
      <c r="C14" s="24">
        <v>57</v>
      </c>
      <c r="D14" s="24">
        <v>3565</v>
      </c>
      <c r="E14" s="24">
        <v>366858</v>
      </c>
      <c r="F14" s="24">
        <v>13289</v>
      </c>
      <c r="G14" s="24">
        <v>10731</v>
      </c>
      <c r="H14" s="37">
        <v>24020</v>
      </c>
      <c r="I14" s="43"/>
    </row>
    <row r="15" spans="1:9" ht="14.25" customHeight="1">
      <c r="A15" s="7"/>
      <c r="B15" s="17" t="s">
        <v>20</v>
      </c>
      <c r="C15" s="25">
        <v>1</v>
      </c>
      <c r="D15" s="25">
        <v>2</v>
      </c>
      <c r="E15" s="25">
        <v>160</v>
      </c>
      <c r="F15" s="25">
        <v>5</v>
      </c>
      <c r="G15" s="25">
        <v>5</v>
      </c>
      <c r="H15" s="38">
        <v>10</v>
      </c>
      <c r="I15" s="43"/>
    </row>
    <row r="16" spans="1:9" ht="14.25" customHeight="1">
      <c r="A16" s="8"/>
      <c r="B16" s="18" t="s">
        <v>3</v>
      </c>
      <c r="C16" s="28">
        <f t="shared" ref="C16:H16" si="0">C13+C14+C15</f>
        <v>88</v>
      </c>
      <c r="D16" s="28">
        <f t="shared" si="0"/>
        <v>5777</v>
      </c>
      <c r="E16" s="28">
        <f t="shared" si="0"/>
        <v>577365</v>
      </c>
      <c r="F16" s="28">
        <f t="shared" si="0"/>
        <v>39040</v>
      </c>
      <c r="G16" s="28">
        <f t="shared" si="0"/>
        <v>31643</v>
      </c>
      <c r="H16" s="41">
        <f t="shared" si="0"/>
        <v>70683</v>
      </c>
      <c r="I16" s="43"/>
    </row>
    <row r="17" spans="1:9" ht="14.25" customHeight="1">
      <c r="A17" s="9" t="s">
        <v>12</v>
      </c>
      <c r="B17" s="6"/>
      <c r="C17" s="26"/>
      <c r="D17" s="32" t="s">
        <v>25</v>
      </c>
      <c r="E17" s="26"/>
      <c r="F17" s="26"/>
      <c r="G17" s="26"/>
      <c r="H17" s="39"/>
      <c r="I17" s="43"/>
    </row>
    <row r="18" spans="1:9" ht="14.25" customHeight="1">
      <c r="A18" s="10"/>
      <c r="B18" s="8"/>
      <c r="C18" s="27">
        <v>29</v>
      </c>
      <c r="D18" s="27">
        <v>88</v>
      </c>
      <c r="E18" s="27">
        <v>42009</v>
      </c>
      <c r="F18" s="27">
        <v>398</v>
      </c>
      <c r="G18" s="27">
        <v>398</v>
      </c>
      <c r="H18" s="40">
        <v>796</v>
      </c>
      <c r="I18" s="43"/>
    </row>
    <row r="19" spans="1:9" ht="14.25" customHeight="1">
      <c r="A19" s="9" t="s">
        <v>9</v>
      </c>
      <c r="B19" s="19"/>
      <c r="C19" s="25"/>
      <c r="D19" s="25" t="s">
        <v>26</v>
      </c>
      <c r="E19" s="25"/>
      <c r="F19" s="25"/>
      <c r="G19" s="25"/>
      <c r="H19" s="38"/>
      <c r="I19" s="43"/>
    </row>
    <row r="20" spans="1:9" ht="14.25" customHeight="1">
      <c r="A20" s="11"/>
      <c r="B20" s="20"/>
      <c r="C20" s="27">
        <v>11</v>
      </c>
      <c r="D20" s="27">
        <v>261</v>
      </c>
      <c r="E20" s="27">
        <v>25110</v>
      </c>
      <c r="F20" s="27">
        <v>213</v>
      </c>
      <c r="G20" s="27">
        <v>213</v>
      </c>
      <c r="H20" s="40">
        <v>426</v>
      </c>
      <c r="I20" s="43"/>
    </row>
    <row r="21" spans="1:9" ht="14.25" customHeight="1">
      <c r="A21" s="12" t="s">
        <v>4</v>
      </c>
      <c r="B21" s="21"/>
      <c r="C21" s="29">
        <f>C9+C11+C16+C18+C20</f>
        <v>4364</v>
      </c>
      <c r="D21" s="29" t="s">
        <v>27</v>
      </c>
      <c r="E21" s="29">
        <f>E9+E11+E16+E18+E20</f>
        <v>1774421</v>
      </c>
      <c r="F21" s="29">
        <f>F9+F11+F16+F18+F20</f>
        <v>44271</v>
      </c>
      <c r="G21" s="29">
        <f>G9+G11+G16+G18+G20</f>
        <v>37183</v>
      </c>
      <c r="H21" s="42">
        <f>H9+H11+H16+H18+H20</f>
        <v>81454</v>
      </c>
      <c r="I21" s="43"/>
    </row>
    <row r="22" spans="1:9" ht="14.25" customHeight="1">
      <c r="A22" s="13" t="s">
        <v>7</v>
      </c>
      <c r="B22" s="13"/>
      <c r="C22" s="13"/>
      <c r="D22" s="13"/>
      <c r="E22" s="13"/>
      <c r="F22" s="13"/>
      <c r="G22" s="13"/>
      <c r="H22" s="13"/>
      <c r="I22" s="43"/>
    </row>
    <row r="23" spans="1:9" ht="14.25" customHeight="1">
      <c r="A23" s="14" t="s">
        <v>13</v>
      </c>
      <c r="B23" s="14"/>
      <c r="C23" s="14"/>
      <c r="D23" s="14"/>
      <c r="E23" s="14"/>
      <c r="F23" s="14"/>
      <c r="G23" s="14"/>
      <c r="H23" s="14"/>
      <c r="I23" s="43"/>
    </row>
  </sheetData>
  <mergeCells count="12">
    <mergeCell ref="A1:H1"/>
    <mergeCell ref="G2:H2"/>
    <mergeCell ref="A3:B3"/>
    <mergeCell ref="A21:B21"/>
    <mergeCell ref="A22:H22"/>
    <mergeCell ref="A23:H23"/>
    <mergeCell ref="A4:A9"/>
    <mergeCell ref="A10:A11"/>
    <mergeCell ref="B10:B11"/>
    <mergeCell ref="A12:A16"/>
    <mergeCell ref="A17:B18"/>
    <mergeCell ref="A19:B20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2019-01-29T01:38:41Z</dcterms:created>
  <dcterms:modified xsi:type="dcterms:W3CDTF">2019-01-29T01:38:41Z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2019-01-29T01:38:41Z</vt:filetime>
  </property>
</Properties>
</file>