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05" yWindow="-15" windowWidth="9510" windowHeight="12060" tabRatio="799" firstSheet="2" activeTab="10"/>
  </bookViews>
  <sheets>
    <sheet name="カレンダー" sheetId="179" r:id="rId1"/>
    <sheet name="文章編集用" sheetId="180" r:id="rId2"/>
    <sheet name="Ａ月１回③" sheetId="117" r:id="rId3"/>
    <sheet name="Ａ火１回③" sheetId="159" r:id="rId4"/>
    <sheet name="Ａ水１回③" sheetId="160" r:id="rId5"/>
    <sheet name="Ａ木１回③" sheetId="161" r:id="rId6"/>
    <sheet name="Ａ金１回③" sheetId="162" r:id="rId7"/>
    <sheet name="Ａ月２回③" sheetId="163" r:id="rId8"/>
    <sheet name="Ａ火２回③" sheetId="164" r:id="rId9"/>
    <sheet name="Ａ水２回③" sheetId="165" r:id="rId10"/>
    <sheet name="Ａ木２回③" sheetId="166" r:id="rId11"/>
    <sheet name="Ａ金２回③" sheetId="167" r:id="rId12"/>
    <sheet name="B月１回④" sheetId="168" r:id="rId13"/>
    <sheet name="B火１回④" sheetId="169" r:id="rId14"/>
    <sheet name="B水１回④" sheetId="170" r:id="rId15"/>
    <sheet name="B木１回④" sheetId="171" r:id="rId16"/>
    <sheet name="B金１回④" sheetId="172" r:id="rId17"/>
    <sheet name="Ｂ月２回④" sheetId="132" r:id="rId18"/>
    <sheet name="Ｂ火２回④" sheetId="173" r:id="rId19"/>
    <sheet name="Ｂ水２回④" sheetId="174" r:id="rId20"/>
    <sheet name="Ｂ木２回④" sheetId="175" r:id="rId21"/>
    <sheet name="Ｂ金２回④" sheetId="176" r:id="rId22"/>
    <sheet name="美濃町・元魚町(火)" sheetId="137" r:id="rId23"/>
    <sheet name="押入西市営住宅(火)" sheetId="139" r:id="rId24"/>
    <sheet name="八出警察官舎(金)" sheetId="141" r:id="rId25"/>
    <sheet name="リブル院庄自治会(月)" sheetId="152" r:id="rId26"/>
    <sheet name="那岐の里団地(木)" sheetId="156" r:id="rId27"/>
    <sheet name="下横野桜ヶ丘団地(水)" sheetId="144" r:id="rId28"/>
    <sheet name="山北３区(木)" sheetId="145" r:id="rId29"/>
    <sheet name="三浦(金)" sheetId="147" r:id="rId30"/>
    <sheet name="吉見・堀坂・妙原(金)" sheetId="148" r:id="rId31"/>
    <sheet name="沼(火)" sheetId="154" r:id="rId32"/>
    <sheet name="県営住宅林田団地(月)" sheetId="157" r:id="rId33"/>
    <sheet name="金井ヒルズ（Ｂ木２回④）" sheetId="150" r:id="rId34"/>
    <sheet name="福井小峪(火)" sheetId="155" r:id="rId35"/>
    <sheet name="下紺屋町・細工町(火)" sheetId="140" r:id="rId36"/>
    <sheet name="上横野・上横野上(火)" sheetId="142" r:id="rId37"/>
    <sheet name="下横野(水)" sheetId="143" r:id="rId38"/>
    <sheet name="総社西・総社東(水)" sheetId="146" r:id="rId39"/>
    <sheet name="小原東(水)" sheetId="158" r:id="rId40"/>
    <sheet name="小原(水)" sheetId="153" r:id="rId41"/>
    <sheet name="山北１区(木）" sheetId="138" r:id="rId42"/>
    <sheet name="河辺・河辺井ノ口(月)" sheetId="149" r:id="rId43"/>
    <sheet name="美作ログビレッジ" sheetId="177" r:id="rId44"/>
    <sheet name="院庄北（711院庄店の東）" sheetId="181" r:id="rId45"/>
  </sheets>
  <definedNames>
    <definedName name="_xlnm.Print_Area" localSheetId="3">Ａ火１回③!$A$1:$K$39</definedName>
    <definedName name="_xlnm.Print_Area" localSheetId="8">Ａ火２回③!$A$1:$K$39</definedName>
    <definedName name="_xlnm.Print_Area" localSheetId="6">Ａ金１回③!$A$1:$K$39</definedName>
    <definedName name="_xlnm.Print_Area" localSheetId="11">Ａ金２回③!$A$1:$K$39</definedName>
    <definedName name="_xlnm.Print_Area" localSheetId="2">Ａ月１回③!$A$1:$K$39</definedName>
    <definedName name="_xlnm.Print_Area" localSheetId="7">Ａ月２回③!$A$1:$K$39</definedName>
    <definedName name="_xlnm.Print_Area" localSheetId="4">Ａ水１回③!$A$1:$K$39</definedName>
    <definedName name="_xlnm.Print_Area" localSheetId="9">Ａ水２回③!$A$1:$K$39</definedName>
    <definedName name="_xlnm.Print_Area" localSheetId="5">Ａ木１回③!$A$1:$K$39</definedName>
    <definedName name="_xlnm.Print_Area" localSheetId="10">Ａ木２回③!$A$1:$K$39</definedName>
    <definedName name="_xlnm.Print_Area" localSheetId="13">B火１回④!$A$1:$K$39</definedName>
    <definedName name="_xlnm.Print_Area" localSheetId="18">Ｂ火２回④!$A$1:$K$39</definedName>
    <definedName name="_xlnm.Print_Area" localSheetId="16">B金１回④!$A$1:$K$39</definedName>
    <definedName name="_xlnm.Print_Area" localSheetId="21">Ｂ金２回④!$A$1:$K$39</definedName>
    <definedName name="_xlnm.Print_Area" localSheetId="12">B月１回④!$A$1:$K$39</definedName>
    <definedName name="_xlnm.Print_Area" localSheetId="17">Ｂ月２回④!$A$1:$K$39</definedName>
    <definedName name="_xlnm.Print_Area" localSheetId="14">B水１回④!$A$1:$K$39</definedName>
    <definedName name="_xlnm.Print_Area" localSheetId="19">Ｂ水２回④!$A$1:$K$39</definedName>
    <definedName name="_xlnm.Print_Area" localSheetId="15">B木１回④!$A$1:$K$39</definedName>
    <definedName name="_xlnm.Print_Area" localSheetId="20">Ｂ木２回④!$A$1:$K$39</definedName>
    <definedName name="_xlnm.Print_Area" localSheetId="25">'リブル院庄自治会(月)'!$A$1:$K$39</definedName>
    <definedName name="_xlnm.Print_Area" localSheetId="44">'院庄北（711院庄店の東）'!$A$1:$K$40</definedName>
    <definedName name="_xlnm.Print_Area" localSheetId="23">'押入西市営住宅(火)'!$A$1:$K$39</definedName>
    <definedName name="_xlnm.Print_Area" localSheetId="37">'下横野(水)'!$A$1:$K$39</definedName>
    <definedName name="_xlnm.Print_Area" localSheetId="27">'下横野桜ヶ丘団地(水)'!$A$1:$K$39</definedName>
    <definedName name="_xlnm.Print_Area" localSheetId="35">'下紺屋町・細工町(火)'!$A$1:$K$39</definedName>
    <definedName name="_xlnm.Print_Area" localSheetId="42">'河辺・河辺井ノ口(月)'!$A$1:$K$39</definedName>
    <definedName name="_xlnm.Print_Area" localSheetId="30">'吉見・堀坂・妙原(金)'!$A$1:$K$39</definedName>
    <definedName name="_xlnm.Print_Area" localSheetId="33">'金井ヒルズ（Ｂ木２回④）'!$A$1:$K$39</definedName>
    <definedName name="_xlnm.Print_Area" localSheetId="32">'県営住宅林田団地(月)'!$A$1:$K$39</definedName>
    <definedName name="_xlnm.Print_Area" localSheetId="29">'三浦(金)'!$A$1:$K$39</definedName>
    <definedName name="_xlnm.Print_Area" localSheetId="41">'山北１区(木）'!$A$1:$K$39</definedName>
    <definedName name="_xlnm.Print_Area" localSheetId="28">'山北３区(木)'!$A$1:$K$39</definedName>
    <definedName name="_xlnm.Print_Area" localSheetId="40">'小原(水)'!$A$1:$K$39</definedName>
    <definedName name="_xlnm.Print_Area" localSheetId="39">'小原東(水)'!$A$1:$K$39</definedName>
    <definedName name="_xlnm.Print_Area" localSheetId="31">'沼(火)'!$A$1:$K$39</definedName>
    <definedName name="_xlnm.Print_Area" localSheetId="36">'上横野・上横野上(火)'!$A$1:$K$39</definedName>
    <definedName name="_xlnm.Print_Area" localSheetId="38">'総社西・総社東(水)'!$A$1:$K$39</definedName>
    <definedName name="_xlnm.Print_Area" localSheetId="26">'那岐の里団地(木)'!$A$1:$K$39</definedName>
    <definedName name="_xlnm.Print_Area" localSheetId="24">'八出警察官舎(金)'!$A$1:$K$39</definedName>
    <definedName name="_xlnm.Print_Area" localSheetId="22">'美濃町・元魚町(火)'!$A$1:$K$39</definedName>
    <definedName name="_xlnm.Print_Area" localSheetId="34">'福井小峪(火)'!$A$1:$K$39</definedName>
    <definedName name="_xlnm.Print_Area" localSheetId="1">文章編集用!$A$1:$L$21</definedName>
  </definedNames>
  <calcPr calcId="145621"/>
</workbook>
</file>

<file path=xl/calcChain.xml><?xml version="1.0" encoding="utf-8"?>
<calcChain xmlns="http://schemas.openxmlformats.org/spreadsheetml/2006/main">
  <c r="A2" i="170" l="1"/>
  <c r="A2" i="172"/>
  <c r="A2" i="171"/>
  <c r="A1" i="170"/>
  <c r="A1" i="172"/>
  <c r="A1" i="171"/>
  <c r="A20" i="159" l="1"/>
  <c r="A21" i="159"/>
  <c r="A22" i="159"/>
  <c r="A23" i="159"/>
  <c r="A24" i="159"/>
  <c r="A25" i="159"/>
  <c r="A26" i="159"/>
  <c r="A27" i="159"/>
  <c r="A28" i="159"/>
  <c r="A29" i="159"/>
  <c r="A30" i="159"/>
  <c r="A31" i="159"/>
  <c r="A32" i="159"/>
  <c r="A33" i="159"/>
  <c r="A34" i="159"/>
  <c r="A35" i="159"/>
  <c r="A36" i="159"/>
  <c r="G16" i="181" l="1"/>
  <c r="I12" i="181"/>
  <c r="K12" i="181"/>
  <c r="F12" i="181"/>
  <c r="G10" i="172"/>
  <c r="J10" i="172"/>
  <c r="G10" i="176"/>
  <c r="J10" i="176"/>
  <c r="G10" i="141"/>
  <c r="J10" i="141"/>
  <c r="G10" i="147"/>
  <c r="J10" i="147"/>
  <c r="G10" i="148"/>
  <c r="J10" i="148"/>
  <c r="G10" i="167"/>
  <c r="J10" i="167"/>
  <c r="I6" i="172"/>
  <c r="I6" i="176"/>
  <c r="I6" i="141"/>
  <c r="I6" i="147"/>
  <c r="I6" i="148"/>
  <c r="I6" i="167"/>
  <c r="F6" i="172"/>
  <c r="F6" i="176"/>
  <c r="F6" i="141"/>
  <c r="F6" i="147"/>
  <c r="F6" i="148"/>
  <c r="F6" i="167"/>
  <c r="G10" i="171"/>
  <c r="G10" i="175"/>
  <c r="G10" i="156"/>
  <c r="G10" i="145"/>
  <c r="G10" i="150"/>
  <c r="G10" i="138"/>
  <c r="G10" i="166"/>
  <c r="I6" i="171"/>
  <c r="K6" i="171"/>
  <c r="I6" i="175"/>
  <c r="K6" i="175"/>
  <c r="I6" i="156"/>
  <c r="K6" i="156"/>
  <c r="I6" i="145"/>
  <c r="K6" i="145"/>
  <c r="I6" i="150"/>
  <c r="K6" i="150"/>
  <c r="I6" i="138"/>
  <c r="K6" i="138"/>
  <c r="I6" i="166"/>
  <c r="K6" i="166"/>
  <c r="F6" i="171"/>
  <c r="F6" i="175"/>
  <c r="F6" i="156"/>
  <c r="F6" i="145"/>
  <c r="F6" i="150"/>
  <c r="F6" i="138"/>
  <c r="F6" i="166"/>
  <c r="H6" i="170"/>
  <c r="I6" i="170"/>
  <c r="K6" i="170"/>
  <c r="H6" i="174"/>
  <c r="I6" i="174"/>
  <c r="K6" i="174"/>
  <c r="H6" i="144"/>
  <c r="I6" i="144"/>
  <c r="K6" i="144"/>
  <c r="H6" i="143"/>
  <c r="I6" i="143"/>
  <c r="K6" i="143"/>
  <c r="H6" i="146"/>
  <c r="I6" i="146"/>
  <c r="K6" i="146"/>
  <c r="H6" i="158"/>
  <c r="I6" i="158"/>
  <c r="K6" i="158"/>
  <c r="H6" i="153"/>
  <c r="I6" i="153"/>
  <c r="K6" i="153"/>
  <c r="H6" i="165"/>
  <c r="I6" i="165"/>
  <c r="K6" i="165"/>
  <c r="F6" i="170"/>
  <c r="F6" i="174"/>
  <c r="F6" i="144"/>
  <c r="F6" i="143"/>
  <c r="F6" i="146"/>
  <c r="F6" i="158"/>
  <c r="F6" i="153"/>
  <c r="F6" i="165"/>
  <c r="H6" i="169"/>
  <c r="I6" i="169"/>
  <c r="K6" i="169"/>
  <c r="H6" i="173"/>
  <c r="I6" i="173"/>
  <c r="K6" i="173"/>
  <c r="H6" i="137"/>
  <c r="I6" i="137"/>
  <c r="K6" i="137"/>
  <c r="H6" i="139"/>
  <c r="I6" i="139"/>
  <c r="K6" i="139"/>
  <c r="H6" i="154"/>
  <c r="I6" i="154"/>
  <c r="K6" i="154"/>
  <c r="H6" i="140"/>
  <c r="I6" i="140"/>
  <c r="K6" i="140"/>
  <c r="H6" i="142"/>
  <c r="I6" i="142"/>
  <c r="K6" i="142"/>
  <c r="H6" i="164"/>
  <c r="I6" i="164"/>
  <c r="K6" i="164"/>
  <c r="F6" i="169"/>
  <c r="F6" i="173"/>
  <c r="F6" i="137"/>
  <c r="F6" i="139"/>
  <c r="F6" i="154"/>
  <c r="F6" i="140"/>
  <c r="F6" i="142"/>
  <c r="F6" i="164"/>
  <c r="H6" i="168"/>
  <c r="I6" i="168"/>
  <c r="J6" i="168"/>
  <c r="K6" i="168"/>
  <c r="H6" i="132"/>
  <c r="I6" i="132"/>
  <c r="J6" i="132"/>
  <c r="K6" i="132"/>
  <c r="H6" i="152"/>
  <c r="I6" i="152"/>
  <c r="J6" i="152"/>
  <c r="K6" i="152"/>
  <c r="H6" i="157"/>
  <c r="I6" i="157"/>
  <c r="J6" i="157"/>
  <c r="K6" i="157"/>
  <c r="H6" i="149"/>
  <c r="I6" i="149"/>
  <c r="J6" i="149"/>
  <c r="K6" i="149"/>
  <c r="F6" i="168"/>
  <c r="F6" i="132"/>
  <c r="F6" i="152"/>
  <c r="F6" i="157"/>
  <c r="F6" i="149"/>
  <c r="G11" i="168"/>
  <c r="H11" i="168"/>
  <c r="J11" i="168"/>
  <c r="K11" i="168"/>
  <c r="G11" i="132"/>
  <c r="H11" i="132"/>
  <c r="J11" i="132"/>
  <c r="K11" i="132"/>
  <c r="G11" i="152"/>
  <c r="H11" i="152"/>
  <c r="J11" i="152"/>
  <c r="K11" i="152"/>
  <c r="G11" i="157"/>
  <c r="H11" i="157"/>
  <c r="J11" i="157"/>
  <c r="K11" i="157"/>
  <c r="G11" i="149"/>
  <c r="H11" i="149"/>
  <c r="J11" i="149"/>
  <c r="K11" i="149"/>
  <c r="G11" i="163"/>
  <c r="H11" i="163"/>
  <c r="J11" i="163"/>
  <c r="K11" i="163"/>
  <c r="F11" i="168"/>
  <c r="F11" i="132"/>
  <c r="F11" i="152"/>
  <c r="F11" i="157"/>
  <c r="F11" i="149"/>
  <c r="F11" i="163"/>
  <c r="H6" i="163"/>
  <c r="I6" i="163"/>
  <c r="J6" i="163"/>
  <c r="K6" i="163"/>
  <c r="F6" i="163"/>
  <c r="F6" i="177"/>
  <c r="B39" i="163" l="1"/>
  <c r="B39" i="164"/>
  <c r="B39" i="165"/>
  <c r="A39" i="166"/>
  <c r="B39" i="167"/>
  <c r="B39" i="168"/>
  <c r="B39" i="169"/>
  <c r="B39" i="170"/>
  <c r="B39" i="171"/>
  <c r="B39" i="172"/>
  <c r="B39" i="132"/>
  <c r="B39" i="173"/>
  <c r="B39" i="174"/>
  <c r="B39" i="175"/>
  <c r="B39" i="176"/>
  <c r="B39" i="137"/>
  <c r="B39" i="139"/>
  <c r="B39" i="141"/>
  <c r="B39" i="152"/>
  <c r="B39" i="156"/>
  <c r="B39" i="144"/>
  <c r="B39" i="145"/>
  <c r="B39" i="147"/>
  <c r="B39" i="148"/>
  <c r="B39" i="154"/>
  <c r="B39" i="157"/>
  <c r="B39" i="150"/>
  <c r="B39" i="155"/>
  <c r="B39" i="140"/>
  <c r="B39" i="142"/>
  <c r="B39" i="143"/>
  <c r="B39" i="146"/>
  <c r="B39" i="158"/>
  <c r="B39" i="153"/>
  <c r="B39" i="138"/>
  <c r="B39" i="149"/>
  <c r="A33" i="177"/>
  <c r="B39" i="181"/>
  <c r="B39" i="162"/>
  <c r="B38" i="163"/>
  <c r="B38" i="164"/>
  <c r="B38" i="165"/>
  <c r="A38" i="166"/>
  <c r="B38" i="167"/>
  <c r="B38" i="168"/>
  <c r="B38" i="169"/>
  <c r="B38" i="170"/>
  <c r="B38" i="171"/>
  <c r="B38" i="172"/>
  <c r="B38" i="132"/>
  <c r="B38" i="173"/>
  <c r="B38" i="174"/>
  <c r="B38" i="175"/>
  <c r="B38" i="176"/>
  <c r="B38" i="137"/>
  <c r="B38" i="139"/>
  <c r="B38" i="141"/>
  <c r="B38" i="152"/>
  <c r="B38" i="156"/>
  <c r="B38" i="144"/>
  <c r="B38" i="145"/>
  <c r="B38" i="147"/>
  <c r="B38" i="148"/>
  <c r="B38" i="154"/>
  <c r="B38" i="157"/>
  <c r="B38" i="150"/>
  <c r="B38" i="155"/>
  <c r="B38" i="140"/>
  <c r="B38" i="142"/>
  <c r="B38" i="143"/>
  <c r="B38" i="146"/>
  <c r="B38" i="158"/>
  <c r="B38" i="153"/>
  <c r="B38" i="138"/>
  <c r="B38" i="149"/>
  <c r="A32" i="177"/>
  <c r="B38" i="181"/>
  <c r="B38" i="162"/>
  <c r="A2" i="181" l="1"/>
  <c r="A1" i="181"/>
  <c r="A2" i="169" l="1"/>
  <c r="A2" i="168"/>
  <c r="A1" i="169"/>
  <c r="A1" i="168"/>
  <c r="A2" i="173"/>
  <c r="A2" i="174"/>
  <c r="A2" i="175"/>
  <c r="A2" i="176"/>
  <c r="A2" i="137"/>
  <c r="A2" i="139"/>
  <c r="A2" i="141"/>
  <c r="A2" i="152"/>
  <c r="A2" i="156"/>
  <c r="A2" i="144"/>
  <c r="A2" i="145"/>
  <c r="A2" i="147"/>
  <c r="A2" i="148"/>
  <c r="A2" i="154"/>
  <c r="A2" i="157"/>
  <c r="A2" i="150"/>
  <c r="A2" i="155"/>
  <c r="A2" i="140"/>
  <c r="A2" i="142"/>
  <c r="A2" i="143"/>
  <c r="A2" i="146"/>
  <c r="A2" i="158"/>
  <c r="A2" i="153"/>
  <c r="A2" i="138"/>
  <c r="A2" i="149"/>
  <c r="A2" i="177"/>
  <c r="A2" i="132"/>
  <c r="A1" i="173"/>
  <c r="A1" i="174"/>
  <c r="A1" i="175"/>
  <c r="A1" i="176"/>
  <c r="A1" i="137"/>
  <c r="A1" i="139"/>
  <c r="A1" i="141"/>
  <c r="A1" i="152"/>
  <c r="A1" i="156"/>
  <c r="A1" i="144"/>
  <c r="A1" i="145"/>
  <c r="A1" i="147"/>
  <c r="A1" i="148"/>
  <c r="A1" i="154"/>
  <c r="A1" i="157"/>
  <c r="A1" i="150"/>
  <c r="A1" i="155"/>
  <c r="A1" i="140"/>
  <c r="A1" i="142"/>
  <c r="A1" i="143"/>
  <c r="A1" i="146"/>
  <c r="A1" i="158"/>
  <c r="A1" i="153"/>
  <c r="A1" i="138"/>
  <c r="A1" i="149"/>
  <c r="A1" i="177"/>
  <c r="A1" i="132"/>
  <c r="A2" i="167"/>
  <c r="B38" i="161"/>
  <c r="B39" i="161"/>
  <c r="A2" i="162"/>
  <c r="A2" i="163"/>
  <c r="A2" i="164"/>
  <c r="A2" i="165"/>
  <c r="A2" i="166"/>
  <c r="A2" i="161"/>
  <c r="A1" i="162"/>
  <c r="A1" i="163"/>
  <c r="A1" i="164"/>
  <c r="A1" i="165"/>
  <c r="A1" i="166"/>
  <c r="A1" i="167"/>
  <c r="A1" i="161"/>
  <c r="B39" i="160"/>
  <c r="B38" i="160"/>
  <c r="A2" i="160"/>
  <c r="A1" i="160"/>
  <c r="B39" i="159"/>
  <c r="B38" i="159"/>
  <c r="A2" i="159"/>
  <c r="A1" i="159"/>
  <c r="B39" i="117" l="1"/>
  <c r="B38" i="117"/>
  <c r="A2" i="117"/>
  <c r="A1" i="117"/>
  <c r="F4" i="117"/>
  <c r="A41" i="179"/>
  <c r="A33" i="179"/>
  <c r="A25" i="179"/>
  <c r="C9" i="179"/>
  <c r="G4" i="117" s="1"/>
  <c r="G1" i="179"/>
  <c r="A3" i="179" s="1"/>
  <c r="G10" i="181" l="1"/>
  <c r="G5" i="181"/>
  <c r="A7" i="177"/>
  <c r="G4" i="155"/>
  <c r="G4" i="169"/>
  <c r="G4" i="132"/>
  <c r="G4" i="176"/>
  <c r="G4" i="152"/>
  <c r="G4" i="147"/>
  <c r="G4" i="150"/>
  <c r="G4" i="173"/>
  <c r="G4" i="156"/>
  <c r="G4" i="140"/>
  <c r="G4" i="167"/>
  <c r="G4" i="171"/>
  <c r="G4" i="174"/>
  <c r="G4" i="139"/>
  <c r="G4" i="144"/>
  <c r="G4" i="154"/>
  <c r="G4" i="142"/>
  <c r="G4" i="153"/>
  <c r="G4" i="168"/>
  <c r="G4" i="172"/>
  <c r="G4" i="175"/>
  <c r="G4" i="141"/>
  <c r="G4" i="145"/>
  <c r="G4" i="157"/>
  <c r="G4" i="143"/>
  <c r="G4" i="138"/>
  <c r="G4" i="146"/>
  <c r="G4" i="149"/>
  <c r="G4" i="170"/>
  <c r="G4" i="137"/>
  <c r="G4" i="148"/>
  <c r="G4" i="158"/>
  <c r="F10" i="181"/>
  <c r="F5" i="181"/>
  <c r="A6" i="177"/>
  <c r="F4" i="155"/>
  <c r="F4" i="173"/>
  <c r="F4" i="148"/>
  <c r="F4" i="158"/>
  <c r="F4" i="171"/>
  <c r="F4" i="139"/>
  <c r="F4" i="154"/>
  <c r="F4" i="153"/>
  <c r="F4" i="168"/>
  <c r="F4" i="172"/>
  <c r="F4" i="175"/>
  <c r="F4" i="141"/>
  <c r="F4" i="145"/>
  <c r="F4" i="157"/>
  <c r="F4" i="143"/>
  <c r="F4" i="138"/>
  <c r="F4" i="169"/>
  <c r="F4" i="132"/>
  <c r="F4" i="176"/>
  <c r="F4" i="152"/>
  <c r="F4" i="147"/>
  <c r="F4" i="150"/>
  <c r="F4" i="146"/>
  <c r="F4" i="149"/>
  <c r="F4" i="170"/>
  <c r="F4" i="137"/>
  <c r="F4" i="156"/>
  <c r="F4" i="140"/>
  <c r="F4" i="167"/>
  <c r="F4" i="174"/>
  <c r="F4" i="144"/>
  <c r="F4" i="142"/>
  <c r="G4" i="159"/>
  <c r="G4" i="164"/>
  <c r="G4" i="161"/>
  <c r="G4" i="166"/>
  <c r="G4" i="160"/>
  <c r="G4" i="165"/>
  <c r="G4" i="162"/>
  <c r="G4" i="163"/>
  <c r="F4" i="159"/>
  <c r="F4" i="165"/>
  <c r="F4" i="161"/>
  <c r="F4" i="162"/>
  <c r="F4" i="166"/>
  <c r="F4" i="163"/>
  <c r="F4" i="164"/>
  <c r="F4" i="160"/>
  <c r="B3" i="179"/>
  <c r="C3" i="179" s="1"/>
  <c r="G9" i="179"/>
  <c r="A11" i="179" s="1"/>
  <c r="C17" i="179"/>
  <c r="H4" i="117" s="1"/>
  <c r="H10" i="181" l="1"/>
  <c r="A8" i="177"/>
  <c r="H5" i="181"/>
  <c r="H4" i="155"/>
  <c r="H4" i="168"/>
  <c r="H4" i="172"/>
  <c r="H4" i="175"/>
  <c r="H4" i="141"/>
  <c r="H4" i="145"/>
  <c r="H4" i="157"/>
  <c r="H4" i="143"/>
  <c r="H4" i="138"/>
  <c r="H4" i="169"/>
  <c r="H4" i="176"/>
  <c r="H4" i="147"/>
  <c r="H4" i="146"/>
  <c r="H4" i="170"/>
  <c r="H4" i="173"/>
  <c r="H4" i="137"/>
  <c r="H4" i="156"/>
  <c r="H4" i="148"/>
  <c r="H4" i="140"/>
  <c r="H4" i="158"/>
  <c r="H4" i="167"/>
  <c r="H4" i="171"/>
  <c r="H4" i="174"/>
  <c r="H4" i="139"/>
  <c r="H4" i="144"/>
  <c r="H4" i="154"/>
  <c r="H4" i="142"/>
  <c r="H4" i="153"/>
  <c r="H4" i="132"/>
  <c r="H4" i="152"/>
  <c r="H4" i="150"/>
  <c r="H4" i="149"/>
  <c r="D3" i="179"/>
  <c r="H4" i="159"/>
  <c r="H4" i="163"/>
  <c r="H4" i="162"/>
  <c r="H4" i="160"/>
  <c r="H4" i="164"/>
  <c r="H4" i="161"/>
  <c r="H4" i="165"/>
  <c r="H4" i="166"/>
  <c r="B11" i="179"/>
  <c r="G6" i="117" s="1"/>
  <c r="C25" i="179"/>
  <c r="I4" i="117" s="1"/>
  <c r="G17" i="179"/>
  <c r="A19" i="179" s="1"/>
  <c r="B19" i="179" s="1"/>
  <c r="G6" i="152" l="1"/>
  <c r="G6" i="163"/>
  <c r="G6" i="157"/>
  <c r="G6" i="168"/>
  <c r="G6" i="149"/>
  <c r="G6" i="132"/>
  <c r="I5" i="181"/>
  <c r="A9" i="177"/>
  <c r="I10" i="181"/>
  <c r="I4" i="155"/>
  <c r="I4" i="171"/>
  <c r="I4" i="174"/>
  <c r="I4" i="139"/>
  <c r="I4" i="144"/>
  <c r="I4" i="154"/>
  <c r="I4" i="172"/>
  <c r="I4" i="141"/>
  <c r="I4" i="157"/>
  <c r="I4" i="138"/>
  <c r="I4" i="169"/>
  <c r="I4" i="132"/>
  <c r="I4" i="176"/>
  <c r="I4" i="152"/>
  <c r="I4" i="147"/>
  <c r="I4" i="150"/>
  <c r="I4" i="146"/>
  <c r="I4" i="149"/>
  <c r="I4" i="170"/>
  <c r="I4" i="173"/>
  <c r="I4" i="137"/>
  <c r="I4" i="156"/>
  <c r="I4" i="148"/>
  <c r="I4" i="140"/>
  <c r="I4" i="158"/>
  <c r="I4" i="167"/>
  <c r="I4" i="142"/>
  <c r="I4" i="153"/>
  <c r="I4" i="168"/>
  <c r="I4" i="175"/>
  <c r="I4" i="145"/>
  <c r="I4" i="143"/>
  <c r="E3" i="179"/>
  <c r="I4" i="159"/>
  <c r="I4" i="162"/>
  <c r="I4" i="166"/>
  <c r="I4" i="160"/>
  <c r="I4" i="161"/>
  <c r="I4" i="165"/>
  <c r="I4" i="163"/>
  <c r="I4" i="164"/>
  <c r="C11" i="179"/>
  <c r="C19" i="179"/>
  <c r="C33" i="179"/>
  <c r="J4" i="117" s="1"/>
  <c r="G25" i="179"/>
  <c r="A27" i="179" s="1"/>
  <c r="B27" i="179" s="1"/>
  <c r="D11" i="179" l="1"/>
  <c r="G6" i="159"/>
  <c r="J5" i="181"/>
  <c r="J10" i="181"/>
  <c r="A10" i="177"/>
  <c r="J4" i="155"/>
  <c r="J4" i="170"/>
  <c r="J4" i="173"/>
  <c r="J4" i="137"/>
  <c r="J4" i="156"/>
  <c r="J4" i="148"/>
  <c r="J4" i="140"/>
  <c r="J4" i="174"/>
  <c r="J4" i="144"/>
  <c r="J4" i="142"/>
  <c r="J4" i="168"/>
  <c r="J4" i="172"/>
  <c r="J4" i="175"/>
  <c r="J4" i="141"/>
  <c r="J4" i="145"/>
  <c r="J4" i="157"/>
  <c r="J4" i="143"/>
  <c r="J4" i="138"/>
  <c r="J4" i="169"/>
  <c r="J4" i="132"/>
  <c r="J4" i="176"/>
  <c r="J4" i="152"/>
  <c r="J4" i="147"/>
  <c r="J4" i="150"/>
  <c r="J4" i="146"/>
  <c r="J4" i="149"/>
  <c r="J4" i="158"/>
  <c r="J4" i="167"/>
  <c r="J4" i="171"/>
  <c r="J4" i="139"/>
  <c r="J4" i="154"/>
  <c r="J4" i="153"/>
  <c r="D19" i="179"/>
  <c r="F3" i="179"/>
  <c r="J4" i="159"/>
  <c r="J4" i="165"/>
  <c r="J4" i="161"/>
  <c r="J4" i="162"/>
  <c r="J4" i="166"/>
  <c r="J4" i="160"/>
  <c r="J4" i="163"/>
  <c r="J4" i="164"/>
  <c r="C27" i="179"/>
  <c r="C41" i="179"/>
  <c r="G33" i="179"/>
  <c r="A35" i="179" s="1"/>
  <c r="B35" i="179" s="1"/>
  <c r="G6" i="137" l="1"/>
  <c r="G6" i="142"/>
  <c r="G6" i="169"/>
  <c r="G6" i="139"/>
  <c r="G6" i="164"/>
  <c r="G6" i="154"/>
  <c r="G6" i="140"/>
  <c r="G6" i="173"/>
  <c r="E11" i="179"/>
  <c r="G6" i="160"/>
  <c r="E19" i="179"/>
  <c r="G3" i="179"/>
  <c r="A4" i="179" s="1"/>
  <c r="B4" i="179" s="1"/>
  <c r="D27" i="179"/>
  <c r="G41" i="179"/>
  <c r="A43" i="179" s="1"/>
  <c r="B43" i="179" s="1"/>
  <c r="K4" i="117"/>
  <c r="C35" i="179"/>
  <c r="G6" i="144" l="1"/>
  <c r="G6" i="153"/>
  <c r="G6" i="146"/>
  <c r="G6" i="143"/>
  <c r="G6" i="165"/>
  <c r="G6" i="170"/>
  <c r="G6" i="158"/>
  <c r="G6" i="174"/>
  <c r="K10" i="181"/>
  <c r="A11" i="177"/>
  <c r="K5" i="181"/>
  <c r="K4" i="155"/>
  <c r="K4" i="169"/>
  <c r="K4" i="132"/>
  <c r="K4" i="176"/>
  <c r="K4" i="152"/>
  <c r="K4" i="147"/>
  <c r="K4" i="146"/>
  <c r="K4" i="149"/>
  <c r="K4" i="170"/>
  <c r="K4" i="137"/>
  <c r="K4" i="148"/>
  <c r="K4" i="158"/>
  <c r="K4" i="171"/>
  <c r="K4" i="174"/>
  <c r="K4" i="139"/>
  <c r="K4" i="144"/>
  <c r="K4" i="154"/>
  <c r="K4" i="142"/>
  <c r="K4" i="153"/>
  <c r="K4" i="168"/>
  <c r="K4" i="172"/>
  <c r="K4" i="175"/>
  <c r="K4" i="141"/>
  <c r="K4" i="145"/>
  <c r="K4" i="157"/>
  <c r="K4" i="143"/>
  <c r="K4" i="138"/>
  <c r="K4" i="150"/>
  <c r="K4" i="173"/>
  <c r="K4" i="156"/>
  <c r="K4" i="140"/>
  <c r="K4" i="167"/>
  <c r="F11" i="179"/>
  <c r="G6" i="161"/>
  <c r="F19" i="179"/>
  <c r="H6" i="161"/>
  <c r="D35" i="179"/>
  <c r="J6" i="159"/>
  <c r="E27" i="179"/>
  <c r="F7" i="117"/>
  <c r="F7" i="181" s="1"/>
  <c r="C4" i="179"/>
  <c r="K4" i="159"/>
  <c r="K4" i="164"/>
  <c r="K4" i="161"/>
  <c r="K4" i="163"/>
  <c r="K4" i="165"/>
  <c r="K4" i="162"/>
  <c r="K4" i="166"/>
  <c r="K4" i="160"/>
  <c r="C43" i="179"/>
  <c r="H6" i="145" l="1"/>
  <c r="H12" i="181"/>
  <c r="H6" i="171"/>
  <c r="H6" i="150"/>
  <c r="H6" i="175"/>
  <c r="H6" i="138"/>
  <c r="H6" i="166"/>
  <c r="H6" i="156"/>
  <c r="J6" i="139"/>
  <c r="J6" i="164"/>
  <c r="J6" i="140"/>
  <c r="J6" i="169"/>
  <c r="J6" i="154"/>
  <c r="J6" i="173"/>
  <c r="J6" i="137"/>
  <c r="J6" i="142"/>
  <c r="G12" i="181"/>
  <c r="G6" i="171"/>
  <c r="G6" i="150"/>
  <c r="G6" i="175"/>
  <c r="G6" i="138"/>
  <c r="G6" i="156"/>
  <c r="G6" i="166"/>
  <c r="G6" i="145"/>
  <c r="G11" i="179"/>
  <c r="A12" i="179" s="1"/>
  <c r="B12" i="179" s="1"/>
  <c r="G6" i="162"/>
  <c r="G19" i="179"/>
  <c r="A20" i="179" s="1"/>
  <c r="B20" i="179" s="1"/>
  <c r="H6" i="162"/>
  <c r="D4" i="179"/>
  <c r="F7" i="159"/>
  <c r="F27" i="179"/>
  <c r="D43" i="179"/>
  <c r="F7" i="168"/>
  <c r="F7" i="132"/>
  <c r="F7" i="152"/>
  <c r="F7" i="157"/>
  <c r="F7" i="149"/>
  <c r="F7" i="163"/>
  <c r="E35" i="179"/>
  <c r="J6" i="160"/>
  <c r="G6" i="172" l="1"/>
  <c r="G6" i="141"/>
  <c r="G6" i="147"/>
  <c r="G6" i="148"/>
  <c r="G6" i="176"/>
  <c r="G6" i="167"/>
  <c r="J6" i="143"/>
  <c r="J6" i="165"/>
  <c r="J6" i="170"/>
  <c r="J6" i="146"/>
  <c r="J6" i="174"/>
  <c r="J6" i="158"/>
  <c r="J6" i="144"/>
  <c r="J6" i="153"/>
  <c r="H6" i="176"/>
  <c r="H6" i="167"/>
  <c r="H6" i="172"/>
  <c r="H6" i="148"/>
  <c r="H6" i="141"/>
  <c r="H6" i="147"/>
  <c r="C20" i="179"/>
  <c r="H7" i="117"/>
  <c r="H7" i="181" s="1"/>
  <c r="C12" i="179"/>
  <c r="G7" i="117"/>
  <c r="G7" i="181" s="1"/>
  <c r="F35" i="179"/>
  <c r="J6" i="161"/>
  <c r="E43" i="179"/>
  <c r="G27" i="179"/>
  <c r="A28" i="179" s="1"/>
  <c r="B28" i="179" s="1"/>
  <c r="E4" i="179"/>
  <c r="C6" i="177"/>
  <c r="F7" i="160"/>
  <c r="F7" i="137"/>
  <c r="F7" i="140"/>
  <c r="F7" i="169"/>
  <c r="F7" i="154"/>
  <c r="F7" i="164"/>
  <c r="F7" i="139"/>
  <c r="F7" i="142"/>
  <c r="F7" i="173"/>
  <c r="J6" i="175" l="1"/>
  <c r="J6" i="138"/>
  <c r="J6" i="156"/>
  <c r="J6" i="166"/>
  <c r="J6" i="145"/>
  <c r="J12" i="181"/>
  <c r="J6" i="150"/>
  <c r="J6" i="171"/>
  <c r="G7" i="168"/>
  <c r="G7" i="132"/>
  <c r="G7" i="152"/>
  <c r="G7" i="157"/>
  <c r="G7" i="149"/>
  <c r="G7" i="163"/>
  <c r="D20" i="179"/>
  <c r="H7" i="159"/>
  <c r="D12" i="179"/>
  <c r="G7" i="159"/>
  <c r="H7" i="168"/>
  <c r="H7" i="132"/>
  <c r="H7" i="152"/>
  <c r="H7" i="157"/>
  <c r="H7" i="149"/>
  <c r="H7" i="163"/>
  <c r="C28" i="179"/>
  <c r="I7" i="117"/>
  <c r="I7" i="181" s="1"/>
  <c r="G35" i="179"/>
  <c r="A36" i="179" s="1"/>
  <c r="B36" i="179" s="1"/>
  <c r="J6" i="162"/>
  <c r="F7" i="170"/>
  <c r="F7" i="174"/>
  <c r="F7" i="144"/>
  <c r="F7" i="143"/>
  <c r="F7" i="146"/>
  <c r="F7" i="158"/>
  <c r="F7" i="153"/>
  <c r="F7" i="165"/>
  <c r="F4" i="179"/>
  <c r="F7" i="161"/>
  <c r="F13" i="181" s="1"/>
  <c r="F43" i="179"/>
  <c r="J6" i="147" l="1"/>
  <c r="J6" i="172"/>
  <c r="J6" i="148"/>
  <c r="J6" i="176"/>
  <c r="J6" i="167"/>
  <c r="J6" i="141"/>
  <c r="E12" i="179"/>
  <c r="C7" i="177"/>
  <c r="G7" i="160"/>
  <c r="H7" i="169"/>
  <c r="H7" i="137"/>
  <c r="H7" i="154"/>
  <c r="H7" i="140"/>
  <c r="H7" i="164"/>
  <c r="H7" i="173"/>
  <c r="H7" i="139"/>
  <c r="H7" i="142"/>
  <c r="E20" i="179"/>
  <c r="C8" i="177"/>
  <c r="H7" i="160"/>
  <c r="G7" i="137"/>
  <c r="G7" i="140"/>
  <c r="G7" i="173"/>
  <c r="G7" i="169"/>
  <c r="G7" i="164"/>
  <c r="G7" i="139"/>
  <c r="G7" i="154"/>
  <c r="G7" i="142"/>
  <c r="D28" i="179"/>
  <c r="I7" i="159"/>
  <c r="I7" i="168"/>
  <c r="I7" i="132"/>
  <c r="I7" i="152"/>
  <c r="I7" i="157"/>
  <c r="I7" i="149"/>
  <c r="I7" i="163"/>
  <c r="G43" i="179"/>
  <c r="A44" i="179" s="1"/>
  <c r="B44" i="179" s="1"/>
  <c r="K6" i="162"/>
  <c r="F7" i="171"/>
  <c r="F7" i="175"/>
  <c r="F7" i="156"/>
  <c r="F7" i="145"/>
  <c r="F7" i="150"/>
  <c r="F7" i="138"/>
  <c r="F7" i="166"/>
  <c r="G4" i="179"/>
  <c r="A5" i="179" s="1"/>
  <c r="B5" i="179" s="1"/>
  <c r="F7" i="162"/>
  <c r="C36" i="179"/>
  <c r="J7" i="117"/>
  <c r="J7" i="181" s="1"/>
  <c r="K6" i="172" l="1"/>
  <c r="K6" i="141"/>
  <c r="K6" i="176"/>
  <c r="K6" i="167"/>
  <c r="K6" i="147"/>
  <c r="K6" i="148"/>
  <c r="F20" i="179"/>
  <c r="H7" i="161"/>
  <c r="H13" i="181" s="1"/>
  <c r="F12" i="179"/>
  <c r="G7" i="161"/>
  <c r="G13" i="181" s="1"/>
  <c r="H7" i="170"/>
  <c r="H7" i="174"/>
  <c r="H7" i="144"/>
  <c r="H7" i="143"/>
  <c r="H7" i="146"/>
  <c r="H7" i="158"/>
  <c r="H7" i="153"/>
  <c r="H7" i="165"/>
  <c r="G7" i="170"/>
  <c r="G7" i="174"/>
  <c r="G7" i="144"/>
  <c r="G7" i="143"/>
  <c r="G7" i="146"/>
  <c r="G7" i="158"/>
  <c r="G7" i="153"/>
  <c r="G7" i="165"/>
  <c r="I7" i="173"/>
  <c r="I7" i="154"/>
  <c r="I7" i="164"/>
  <c r="I7" i="139"/>
  <c r="I7" i="142"/>
  <c r="I7" i="137"/>
  <c r="I7" i="140"/>
  <c r="I7" i="169"/>
  <c r="F7" i="172"/>
  <c r="F7" i="176"/>
  <c r="F7" i="141"/>
  <c r="F7" i="147"/>
  <c r="F7" i="148"/>
  <c r="F7" i="167"/>
  <c r="E28" i="179"/>
  <c r="C9" i="177"/>
  <c r="I7" i="160"/>
  <c r="D36" i="179"/>
  <c r="J7" i="159"/>
  <c r="C44" i="179"/>
  <c r="K7" i="117"/>
  <c r="K7" i="181" s="1"/>
  <c r="C5" i="179"/>
  <c r="F8" i="117"/>
  <c r="J7" i="168"/>
  <c r="J7" i="132"/>
  <c r="J7" i="152"/>
  <c r="J7" i="157"/>
  <c r="J7" i="149"/>
  <c r="J7" i="163"/>
  <c r="G20" i="179" l="1"/>
  <c r="A21" i="179" s="1"/>
  <c r="B21" i="179" s="1"/>
  <c r="H7" i="162"/>
  <c r="G7" i="171"/>
  <c r="G7" i="175"/>
  <c r="G7" i="156"/>
  <c r="G7" i="145"/>
  <c r="G7" i="150"/>
  <c r="G7" i="138"/>
  <c r="G7" i="166"/>
  <c r="G12" i="179"/>
  <c r="A13" i="179" s="1"/>
  <c r="B13" i="179" s="1"/>
  <c r="G7" i="162"/>
  <c r="H7" i="171"/>
  <c r="H7" i="175"/>
  <c r="H7" i="156"/>
  <c r="H7" i="145"/>
  <c r="H7" i="150"/>
  <c r="H7" i="138"/>
  <c r="H7" i="166"/>
  <c r="K7" i="168"/>
  <c r="K7" i="132"/>
  <c r="K7" i="152"/>
  <c r="K7" i="157"/>
  <c r="K7" i="149"/>
  <c r="K7" i="163"/>
  <c r="J7" i="169"/>
  <c r="J7" i="137"/>
  <c r="J7" i="154"/>
  <c r="J7" i="140"/>
  <c r="J7" i="173"/>
  <c r="J7" i="139"/>
  <c r="J7" i="164"/>
  <c r="J7" i="142"/>
  <c r="F28" i="179"/>
  <c r="I7" i="161"/>
  <c r="I13" i="181" s="1"/>
  <c r="D5" i="179"/>
  <c r="F8" i="159"/>
  <c r="D44" i="179"/>
  <c r="K7" i="159"/>
  <c r="E36" i="179"/>
  <c r="C10" i="177"/>
  <c r="J7" i="160"/>
  <c r="F8" i="168"/>
  <c r="F8" i="132"/>
  <c r="F8" i="152"/>
  <c r="F8" i="157"/>
  <c r="F8" i="149"/>
  <c r="F8" i="163"/>
  <c r="I7" i="158"/>
  <c r="I7" i="153"/>
  <c r="I7" i="165"/>
  <c r="I7" i="174"/>
  <c r="I7" i="143"/>
  <c r="I7" i="170"/>
  <c r="I7" i="144"/>
  <c r="I7" i="146"/>
  <c r="C21" i="179" l="1"/>
  <c r="H8" i="117"/>
  <c r="G7" i="176"/>
  <c r="G7" i="147"/>
  <c r="G7" i="167"/>
  <c r="G7" i="172"/>
  <c r="G7" i="141"/>
  <c r="G7" i="148"/>
  <c r="C13" i="179"/>
  <c r="G8" i="117"/>
  <c r="H7" i="172"/>
  <c r="H7" i="176"/>
  <c r="H7" i="141"/>
  <c r="H7" i="147"/>
  <c r="H7" i="148"/>
  <c r="H7" i="167"/>
  <c r="K7" i="173"/>
  <c r="K7" i="139"/>
  <c r="K7" i="142"/>
  <c r="K7" i="169"/>
  <c r="K7" i="137"/>
  <c r="K7" i="154"/>
  <c r="K7" i="140"/>
  <c r="K7" i="164"/>
  <c r="J7" i="170"/>
  <c r="J7" i="174"/>
  <c r="J7" i="144"/>
  <c r="J7" i="143"/>
  <c r="J7" i="146"/>
  <c r="J7" i="158"/>
  <c r="J7" i="153"/>
  <c r="J7" i="165"/>
  <c r="E44" i="179"/>
  <c r="C11" i="177"/>
  <c r="K7" i="160"/>
  <c r="G28" i="179"/>
  <c r="A29" i="179" s="1"/>
  <c r="B29" i="179" s="1"/>
  <c r="I7" i="162"/>
  <c r="I7" i="138"/>
  <c r="I7" i="166"/>
  <c r="I7" i="171"/>
  <c r="I7" i="175"/>
  <c r="I7" i="156"/>
  <c r="I7" i="145"/>
  <c r="I7" i="150"/>
  <c r="F8" i="139"/>
  <c r="F8" i="142"/>
  <c r="F8" i="173"/>
  <c r="F8" i="155"/>
  <c r="F8" i="169"/>
  <c r="F8" i="154"/>
  <c r="F8" i="164"/>
  <c r="F8" i="140"/>
  <c r="F8" i="137"/>
  <c r="F36" i="179"/>
  <c r="J7" i="161"/>
  <c r="J13" i="181" s="1"/>
  <c r="E5" i="179"/>
  <c r="F8" i="160"/>
  <c r="D13" i="179" l="1"/>
  <c r="G8" i="159"/>
  <c r="D21" i="179"/>
  <c r="H8" i="159"/>
  <c r="G8" i="168"/>
  <c r="G8" i="132"/>
  <c r="G8" i="152"/>
  <c r="G8" i="157"/>
  <c r="G8" i="149"/>
  <c r="G8" i="163"/>
  <c r="H8" i="168"/>
  <c r="H8" i="132"/>
  <c r="H8" i="152"/>
  <c r="H8" i="157"/>
  <c r="H8" i="149"/>
  <c r="H8" i="163"/>
  <c r="F5" i="179"/>
  <c r="F8" i="161"/>
  <c r="F14" i="181" s="1"/>
  <c r="I8" i="117"/>
  <c r="C29" i="179"/>
  <c r="J7" i="171"/>
  <c r="J7" i="175"/>
  <c r="J7" i="156"/>
  <c r="J7" i="145"/>
  <c r="J7" i="150"/>
  <c r="J7" i="166"/>
  <c r="J7" i="138"/>
  <c r="K7" i="170"/>
  <c r="K7" i="174"/>
  <c r="K7" i="144"/>
  <c r="K7" i="143"/>
  <c r="K7" i="146"/>
  <c r="K7" i="158"/>
  <c r="K7" i="153"/>
  <c r="K7" i="165"/>
  <c r="G36" i="179"/>
  <c r="A37" i="179" s="1"/>
  <c r="B37" i="179" s="1"/>
  <c r="J7" i="162"/>
  <c r="F8" i="143"/>
  <c r="F8" i="158"/>
  <c r="F8" i="153"/>
  <c r="F8" i="165"/>
  <c r="F8" i="170"/>
  <c r="F8" i="144"/>
  <c r="F8" i="146"/>
  <c r="F8" i="174"/>
  <c r="I7" i="172"/>
  <c r="I7" i="176"/>
  <c r="I7" i="141"/>
  <c r="I7" i="147"/>
  <c r="I7" i="148"/>
  <c r="I7" i="167"/>
  <c r="F44" i="179"/>
  <c r="K7" i="161"/>
  <c r="K13" i="181" s="1"/>
  <c r="E13" i="179" l="1"/>
  <c r="G8" i="160"/>
  <c r="H8" i="169"/>
  <c r="H8" i="173"/>
  <c r="H8" i="137"/>
  <c r="H8" i="139"/>
  <c r="H8" i="154"/>
  <c r="H8" i="155"/>
  <c r="H8" i="140"/>
  <c r="H8" i="142"/>
  <c r="H8" i="164"/>
  <c r="E21" i="179"/>
  <c r="H8" i="160"/>
  <c r="G8" i="169"/>
  <c r="G8" i="173"/>
  <c r="G8" i="137"/>
  <c r="G8" i="139"/>
  <c r="G8" i="154"/>
  <c r="G8" i="155"/>
  <c r="G8" i="140"/>
  <c r="G8" i="142"/>
  <c r="G8" i="164"/>
  <c r="C37" i="179"/>
  <c r="J8" i="117"/>
  <c r="D29" i="179"/>
  <c r="I8" i="159"/>
  <c r="K7" i="171"/>
  <c r="K7" i="175"/>
  <c r="K7" i="156"/>
  <c r="K7" i="145"/>
  <c r="K7" i="150"/>
  <c r="K7" i="138"/>
  <c r="K7" i="166"/>
  <c r="J7" i="172"/>
  <c r="J7" i="176"/>
  <c r="J7" i="141"/>
  <c r="J7" i="147"/>
  <c r="J7" i="148"/>
  <c r="J7" i="167"/>
  <c r="G5" i="179"/>
  <c r="A6" i="179" s="1"/>
  <c r="B6" i="179" s="1"/>
  <c r="D6" i="177"/>
  <c r="F8" i="162"/>
  <c r="G44" i="179"/>
  <c r="A45" i="179" s="1"/>
  <c r="B45" i="179" s="1"/>
  <c r="K7" i="162"/>
  <c r="I8" i="168"/>
  <c r="I8" i="132"/>
  <c r="I8" i="152"/>
  <c r="I8" i="157"/>
  <c r="I8" i="149"/>
  <c r="I8" i="163"/>
  <c r="F8" i="171"/>
  <c r="F8" i="175"/>
  <c r="F8" i="156"/>
  <c r="F8" i="145"/>
  <c r="F8" i="150"/>
  <c r="F8" i="138"/>
  <c r="F8" i="166"/>
  <c r="H8" i="170" l="1"/>
  <c r="H8" i="174"/>
  <c r="H8" i="144"/>
  <c r="H8" i="143"/>
  <c r="H8" i="146"/>
  <c r="H8" i="158"/>
  <c r="H8" i="153"/>
  <c r="H8" i="165"/>
  <c r="F13" i="179"/>
  <c r="G8" i="161"/>
  <c r="G14" i="181" s="1"/>
  <c r="F21" i="179"/>
  <c r="H8" i="161"/>
  <c r="H14" i="181" s="1"/>
  <c r="G8" i="170"/>
  <c r="G8" i="174"/>
  <c r="G8" i="144"/>
  <c r="G8" i="143"/>
  <c r="G8" i="146"/>
  <c r="G8" i="158"/>
  <c r="G8" i="153"/>
  <c r="G8" i="165"/>
  <c r="C45" i="179"/>
  <c r="K8" i="117"/>
  <c r="D37" i="179"/>
  <c r="J8" i="159"/>
  <c r="F8" i="172"/>
  <c r="F8" i="176"/>
  <c r="F8" i="141"/>
  <c r="F8" i="147"/>
  <c r="F8" i="148"/>
  <c r="F8" i="167"/>
  <c r="I8" i="137"/>
  <c r="I8" i="140"/>
  <c r="I8" i="173"/>
  <c r="I8" i="169"/>
  <c r="I8" i="154"/>
  <c r="I8" i="164"/>
  <c r="I8" i="139"/>
  <c r="I8" i="142"/>
  <c r="I8" i="155"/>
  <c r="E29" i="179"/>
  <c r="I8" i="160"/>
  <c r="K7" i="172"/>
  <c r="K7" i="176"/>
  <c r="K7" i="141"/>
  <c r="K7" i="147"/>
  <c r="K7" i="148"/>
  <c r="K7" i="167"/>
  <c r="C6" i="179"/>
  <c r="F9" i="117"/>
  <c r="F8" i="181" s="1"/>
  <c r="J8" i="168"/>
  <c r="J8" i="132"/>
  <c r="J8" i="152"/>
  <c r="J8" i="157"/>
  <c r="J8" i="149"/>
  <c r="J8" i="163"/>
  <c r="G13" i="179" l="1"/>
  <c r="A14" i="179" s="1"/>
  <c r="B14" i="179" s="1"/>
  <c r="D7" i="177"/>
  <c r="G8" i="162"/>
  <c r="H8" i="171"/>
  <c r="H8" i="175"/>
  <c r="H8" i="156"/>
  <c r="H8" i="145"/>
  <c r="H8" i="150"/>
  <c r="H8" i="138"/>
  <c r="H8" i="166"/>
  <c r="G21" i="179"/>
  <c r="A22" i="179" s="1"/>
  <c r="B22" i="179" s="1"/>
  <c r="D8" i="177"/>
  <c r="H8" i="162"/>
  <c r="G8" i="175"/>
  <c r="G8" i="145"/>
  <c r="G8" i="138"/>
  <c r="G8" i="171"/>
  <c r="G8" i="156"/>
  <c r="G8" i="150"/>
  <c r="G8" i="166"/>
  <c r="F9" i="168"/>
  <c r="F9" i="132"/>
  <c r="F9" i="152"/>
  <c r="F9" i="157"/>
  <c r="F9" i="149"/>
  <c r="F9" i="163"/>
  <c r="I8" i="170"/>
  <c r="I8" i="174"/>
  <c r="I8" i="144"/>
  <c r="I8" i="143"/>
  <c r="I8" i="146"/>
  <c r="I8" i="158"/>
  <c r="I8" i="153"/>
  <c r="I8" i="165"/>
  <c r="D45" i="179"/>
  <c r="K8" i="159"/>
  <c r="D6" i="179"/>
  <c r="F9" i="159"/>
  <c r="F29" i="179"/>
  <c r="I8" i="161"/>
  <c r="I14" i="181" s="1"/>
  <c r="J8" i="169"/>
  <c r="J8" i="173"/>
  <c r="J8" i="137"/>
  <c r="J8" i="139"/>
  <c r="J8" i="154"/>
  <c r="J8" i="155"/>
  <c r="J8" i="142"/>
  <c r="J8" i="164"/>
  <c r="J8" i="140"/>
  <c r="E37" i="179"/>
  <c r="J8" i="160"/>
  <c r="K8" i="168"/>
  <c r="K8" i="132"/>
  <c r="K8" i="152"/>
  <c r="K8" i="157"/>
  <c r="K8" i="149"/>
  <c r="K8" i="163"/>
  <c r="H8" i="172" l="1"/>
  <c r="H8" i="176"/>
  <c r="H8" i="141"/>
  <c r="H8" i="147"/>
  <c r="H8" i="148"/>
  <c r="H8" i="167"/>
  <c r="C14" i="179"/>
  <c r="G9" i="117"/>
  <c r="G8" i="181" s="1"/>
  <c r="C22" i="179"/>
  <c r="H9" i="117"/>
  <c r="H8" i="181" s="1"/>
  <c r="G8" i="172"/>
  <c r="G8" i="176"/>
  <c r="G8" i="141"/>
  <c r="G8" i="147"/>
  <c r="G8" i="148"/>
  <c r="G8" i="167"/>
  <c r="E6" i="179"/>
  <c r="F9" i="160"/>
  <c r="I8" i="171"/>
  <c r="I8" i="175"/>
  <c r="I8" i="156"/>
  <c r="I8" i="145"/>
  <c r="I8" i="150"/>
  <c r="I8" i="166"/>
  <c r="I8" i="138"/>
  <c r="K8" i="169"/>
  <c r="K8" i="173"/>
  <c r="K8" i="137"/>
  <c r="K8" i="139"/>
  <c r="K8" i="154"/>
  <c r="K8" i="155"/>
  <c r="K8" i="140"/>
  <c r="K8" i="142"/>
  <c r="K8" i="164"/>
  <c r="J8" i="170"/>
  <c r="J8" i="174"/>
  <c r="J8" i="144"/>
  <c r="J8" i="143"/>
  <c r="J8" i="146"/>
  <c r="J8" i="158"/>
  <c r="J8" i="153"/>
  <c r="J8" i="165"/>
  <c r="G29" i="179"/>
  <c r="A30" i="179" s="1"/>
  <c r="B30" i="179" s="1"/>
  <c r="D9" i="177"/>
  <c r="I8" i="162"/>
  <c r="E45" i="179"/>
  <c r="K8" i="160"/>
  <c r="F37" i="179"/>
  <c r="J8" i="161"/>
  <c r="J14" i="181" s="1"/>
  <c r="F9" i="169"/>
  <c r="F9" i="173"/>
  <c r="F9" i="137"/>
  <c r="F9" i="139"/>
  <c r="F9" i="154"/>
  <c r="F9" i="155"/>
  <c r="F9" i="140"/>
  <c r="F9" i="142"/>
  <c r="F9" i="164"/>
  <c r="D22" i="179" l="1"/>
  <c r="H9" i="159"/>
  <c r="G9" i="168"/>
  <c r="G9" i="132"/>
  <c r="G9" i="152"/>
  <c r="G9" i="157"/>
  <c r="G9" i="149"/>
  <c r="G9" i="163"/>
  <c r="D14" i="179"/>
  <c r="G9" i="159"/>
  <c r="H9" i="168"/>
  <c r="H9" i="132"/>
  <c r="H9" i="152"/>
  <c r="H9" i="157"/>
  <c r="H9" i="149"/>
  <c r="H9" i="163"/>
  <c r="J8" i="171"/>
  <c r="J8" i="175"/>
  <c r="J8" i="156"/>
  <c r="J8" i="145"/>
  <c r="J8" i="150"/>
  <c r="J8" i="138"/>
  <c r="J8" i="166"/>
  <c r="F6" i="179"/>
  <c r="F9" i="161"/>
  <c r="F15" i="181" s="1"/>
  <c r="G37" i="179"/>
  <c r="A38" i="179" s="1"/>
  <c r="B38" i="179" s="1"/>
  <c r="D10" i="177"/>
  <c r="J8" i="162"/>
  <c r="I8" i="172"/>
  <c r="I8" i="176"/>
  <c r="I8" i="141"/>
  <c r="I8" i="147"/>
  <c r="I8" i="148"/>
  <c r="I8" i="167"/>
  <c r="K8" i="158"/>
  <c r="K8" i="153"/>
  <c r="K8" i="165"/>
  <c r="K8" i="174"/>
  <c r="K8" i="143"/>
  <c r="K8" i="170"/>
  <c r="K8" i="144"/>
  <c r="K8" i="146"/>
  <c r="I9" i="117"/>
  <c r="I8" i="181" s="1"/>
  <c r="C30" i="179"/>
  <c r="F45" i="179"/>
  <c r="K8" i="161"/>
  <c r="K14" i="181" s="1"/>
  <c r="F9" i="170"/>
  <c r="F9" i="174"/>
  <c r="F9" i="144"/>
  <c r="F9" i="143"/>
  <c r="F9" i="146"/>
  <c r="F9" i="158"/>
  <c r="F9" i="153"/>
  <c r="F9" i="165"/>
  <c r="E14" i="179" l="1"/>
  <c r="G9" i="160"/>
  <c r="E22" i="179"/>
  <c r="H9" i="160"/>
  <c r="G9" i="139"/>
  <c r="G9" i="142"/>
  <c r="G9" i="137"/>
  <c r="G9" i="140"/>
  <c r="G9" i="155"/>
  <c r="G9" i="169"/>
  <c r="G9" i="164"/>
  <c r="G9" i="173"/>
  <c r="G9" i="154"/>
  <c r="H9" i="169"/>
  <c r="H9" i="137"/>
  <c r="H9" i="154"/>
  <c r="H9" i="140"/>
  <c r="H9" i="164"/>
  <c r="H9" i="173"/>
  <c r="H9" i="155"/>
  <c r="H9" i="139"/>
  <c r="H9" i="142"/>
  <c r="G45" i="179"/>
  <c r="A46" i="179" s="1"/>
  <c r="B46" i="179" s="1"/>
  <c r="D11" i="177"/>
  <c r="K8" i="162"/>
  <c r="D30" i="179"/>
  <c r="I9" i="159"/>
  <c r="J8" i="172"/>
  <c r="J8" i="176"/>
  <c r="J8" i="141"/>
  <c r="J8" i="147"/>
  <c r="J8" i="148"/>
  <c r="J8" i="167"/>
  <c r="G6" i="179"/>
  <c r="A7" i="179" s="1"/>
  <c r="B7" i="179" s="1"/>
  <c r="E6" i="177"/>
  <c r="F9" i="162"/>
  <c r="F9" i="171"/>
  <c r="F9" i="175"/>
  <c r="F9" i="156"/>
  <c r="F9" i="145"/>
  <c r="F9" i="150"/>
  <c r="F9" i="166"/>
  <c r="F9" i="138"/>
  <c r="I9" i="168"/>
  <c r="I9" i="132"/>
  <c r="I9" i="152"/>
  <c r="I9" i="157"/>
  <c r="I9" i="149"/>
  <c r="I9" i="163"/>
  <c r="K8" i="150"/>
  <c r="K8" i="138"/>
  <c r="K8" i="166"/>
  <c r="K8" i="171"/>
  <c r="K8" i="175"/>
  <c r="K8" i="156"/>
  <c r="K8" i="145"/>
  <c r="C38" i="179"/>
  <c r="J9" i="117"/>
  <c r="J8" i="181" s="1"/>
  <c r="H9" i="170" l="1"/>
  <c r="H9" i="174"/>
  <c r="H9" i="144"/>
  <c r="H9" i="143"/>
  <c r="H9" i="146"/>
  <c r="H9" i="158"/>
  <c r="H9" i="153"/>
  <c r="H9" i="165"/>
  <c r="F14" i="179"/>
  <c r="G9" i="161"/>
  <c r="G15" i="181" s="1"/>
  <c r="F22" i="179"/>
  <c r="H9" i="161"/>
  <c r="H15" i="181" s="1"/>
  <c r="G9" i="170"/>
  <c r="G9" i="144"/>
  <c r="G9" i="146"/>
  <c r="G9" i="153"/>
  <c r="G9" i="174"/>
  <c r="G9" i="143"/>
  <c r="G9" i="158"/>
  <c r="G9" i="165"/>
  <c r="I9" i="139"/>
  <c r="I9" i="142"/>
  <c r="I9" i="173"/>
  <c r="I9" i="155"/>
  <c r="I9" i="169"/>
  <c r="I9" i="154"/>
  <c r="I9" i="164"/>
  <c r="I9" i="137"/>
  <c r="I9" i="140"/>
  <c r="K9" i="117"/>
  <c r="K8" i="181" s="1"/>
  <c r="C46" i="179"/>
  <c r="J9" i="168"/>
  <c r="J9" i="132"/>
  <c r="J9" i="152"/>
  <c r="J9" i="157"/>
  <c r="J9" i="149"/>
  <c r="J9" i="163"/>
  <c r="F10" i="117"/>
  <c r="C7" i="179"/>
  <c r="E30" i="179"/>
  <c r="I9" i="160"/>
  <c r="D38" i="179"/>
  <c r="J9" i="159"/>
  <c r="K8" i="172"/>
  <c r="K8" i="176"/>
  <c r="K8" i="141"/>
  <c r="K8" i="147"/>
  <c r="K8" i="148"/>
  <c r="K8" i="167"/>
  <c r="F9" i="141"/>
  <c r="F9" i="172"/>
  <c r="F9" i="176"/>
  <c r="F9" i="147"/>
  <c r="F9" i="148"/>
  <c r="F9" i="167"/>
  <c r="G9" i="175" l="1"/>
  <c r="G9" i="145"/>
  <c r="G9" i="138"/>
  <c r="G9" i="171"/>
  <c r="G9" i="156"/>
  <c r="G9" i="150"/>
  <c r="G9" i="166"/>
  <c r="G14" i="179"/>
  <c r="A15" i="179" s="1"/>
  <c r="B15" i="179" s="1"/>
  <c r="E7" i="177"/>
  <c r="G9" i="162"/>
  <c r="H9" i="171"/>
  <c r="H9" i="175"/>
  <c r="H9" i="156"/>
  <c r="H9" i="145"/>
  <c r="H9" i="150"/>
  <c r="H9" i="138"/>
  <c r="H9" i="166"/>
  <c r="G22" i="179"/>
  <c r="A23" i="179" s="1"/>
  <c r="B23" i="179" s="1"/>
  <c r="E8" i="177"/>
  <c r="H9" i="162"/>
  <c r="I9" i="158"/>
  <c r="I9" i="153"/>
  <c r="I9" i="165"/>
  <c r="I9" i="170"/>
  <c r="I9" i="144"/>
  <c r="I9" i="174"/>
  <c r="I9" i="143"/>
  <c r="I9" i="146"/>
  <c r="F30" i="179"/>
  <c r="I9" i="161"/>
  <c r="I15" i="181" s="1"/>
  <c r="J9" i="164"/>
  <c r="J9" i="137"/>
  <c r="J9" i="142"/>
  <c r="J9" i="140"/>
  <c r="J9" i="173"/>
  <c r="J9" i="139"/>
  <c r="J9" i="155"/>
  <c r="J9" i="169"/>
  <c r="J9" i="154"/>
  <c r="D7" i="179"/>
  <c r="F10" i="159"/>
  <c r="D46" i="179"/>
  <c r="K9" i="159"/>
  <c r="E38" i="179"/>
  <c r="J9" i="160"/>
  <c r="F10" i="168"/>
  <c r="F10" i="132"/>
  <c r="F10" i="152"/>
  <c r="F10" i="157"/>
  <c r="F10" i="149"/>
  <c r="F10" i="163"/>
  <c r="K9" i="168"/>
  <c r="K9" i="132"/>
  <c r="K9" i="152"/>
  <c r="K9" i="157"/>
  <c r="K9" i="149"/>
  <c r="K9" i="163"/>
  <c r="C23" i="179" l="1"/>
  <c r="H10" i="117"/>
  <c r="H9" i="172"/>
  <c r="H9" i="176"/>
  <c r="H9" i="141"/>
  <c r="H9" i="147"/>
  <c r="H9" i="148"/>
  <c r="H9" i="167"/>
  <c r="C15" i="179"/>
  <c r="G10" i="117"/>
  <c r="G9" i="172"/>
  <c r="G9" i="176"/>
  <c r="G9" i="141"/>
  <c r="G9" i="147"/>
  <c r="G9" i="148"/>
  <c r="G9" i="167"/>
  <c r="J9" i="170"/>
  <c r="J9" i="174"/>
  <c r="J9" i="144"/>
  <c r="J9" i="143"/>
  <c r="J9" i="146"/>
  <c r="J9" i="158"/>
  <c r="J9" i="153"/>
  <c r="J9" i="165"/>
  <c r="F10" i="169"/>
  <c r="F10" i="154"/>
  <c r="F10" i="164"/>
  <c r="F10" i="137"/>
  <c r="F10" i="140"/>
  <c r="F10" i="173"/>
  <c r="F10" i="142"/>
  <c r="F10" i="139"/>
  <c r="G30" i="179"/>
  <c r="A31" i="179" s="1"/>
  <c r="B31" i="179" s="1"/>
  <c r="E9" i="177"/>
  <c r="I9" i="162"/>
  <c r="F38" i="179"/>
  <c r="J9" i="161"/>
  <c r="J15" i="181" s="1"/>
  <c r="E7" i="179"/>
  <c r="F10" i="160"/>
  <c r="K9" i="173"/>
  <c r="K9" i="155"/>
  <c r="K9" i="169"/>
  <c r="K9" i="137"/>
  <c r="K9" i="154"/>
  <c r="K9" i="140"/>
  <c r="K9" i="164"/>
  <c r="K9" i="139"/>
  <c r="K9" i="142"/>
  <c r="E46" i="179"/>
  <c r="K9" i="160"/>
  <c r="I9" i="150"/>
  <c r="I9" i="138"/>
  <c r="I9" i="166"/>
  <c r="I9" i="171"/>
  <c r="I9" i="175"/>
  <c r="I9" i="156"/>
  <c r="I9" i="145"/>
  <c r="D15" i="179" l="1"/>
  <c r="G10" i="159"/>
  <c r="D23" i="179"/>
  <c r="H10" i="159"/>
  <c r="G10" i="168"/>
  <c r="G10" i="132"/>
  <c r="G10" i="152"/>
  <c r="G10" i="157"/>
  <c r="G10" i="149"/>
  <c r="G10" i="163"/>
  <c r="H10" i="168"/>
  <c r="H10" i="132"/>
  <c r="H10" i="152"/>
  <c r="H10" i="157"/>
  <c r="H10" i="149"/>
  <c r="H10" i="163"/>
  <c r="G38" i="179"/>
  <c r="A39" i="179" s="1"/>
  <c r="B39" i="179" s="1"/>
  <c r="E10" i="177"/>
  <c r="J9" i="162"/>
  <c r="F10" i="174"/>
  <c r="F10" i="143"/>
  <c r="F10" i="170"/>
  <c r="F10" i="144"/>
  <c r="F10" i="146"/>
  <c r="F10" i="158"/>
  <c r="F10" i="153"/>
  <c r="F10" i="165"/>
  <c r="I9" i="172"/>
  <c r="I9" i="176"/>
  <c r="I9" i="141"/>
  <c r="I9" i="147"/>
  <c r="I9" i="148"/>
  <c r="I9" i="167"/>
  <c r="K9" i="170"/>
  <c r="K9" i="174"/>
  <c r="K9" i="144"/>
  <c r="K9" i="143"/>
  <c r="K9" i="146"/>
  <c r="K9" i="158"/>
  <c r="K9" i="153"/>
  <c r="K9" i="165"/>
  <c r="F7" i="179"/>
  <c r="F10" i="161"/>
  <c r="F46" i="179"/>
  <c r="K9" i="161"/>
  <c r="K15" i="181" s="1"/>
  <c r="J9" i="171"/>
  <c r="J9" i="175"/>
  <c r="J9" i="156"/>
  <c r="J9" i="145"/>
  <c r="J9" i="138"/>
  <c r="J9" i="150"/>
  <c r="J9" i="166"/>
  <c r="I10" i="117"/>
  <c r="C31" i="179"/>
  <c r="F10" i="145" l="1"/>
  <c r="F10" i="171"/>
  <c r="F10" i="150"/>
  <c r="F10" i="175"/>
  <c r="F10" i="138"/>
  <c r="F16" i="181"/>
  <c r="F10" i="166"/>
  <c r="F10" i="156"/>
  <c r="H10" i="169"/>
  <c r="H10" i="173"/>
  <c r="H10" i="137"/>
  <c r="H10" i="139"/>
  <c r="H10" i="154"/>
  <c r="H10" i="140"/>
  <c r="H10" i="142"/>
  <c r="H10" i="164"/>
  <c r="E15" i="179"/>
  <c r="G10" i="160"/>
  <c r="E23" i="179"/>
  <c r="H10" i="160"/>
  <c r="G10" i="169"/>
  <c r="G10" i="154"/>
  <c r="G10" i="164"/>
  <c r="G10" i="139"/>
  <c r="G10" i="142"/>
  <c r="G10" i="137"/>
  <c r="G10" i="140"/>
  <c r="G10" i="173"/>
  <c r="K9" i="171"/>
  <c r="K9" i="175"/>
  <c r="K9" i="156"/>
  <c r="K9" i="145"/>
  <c r="K9" i="150"/>
  <c r="K9" i="138"/>
  <c r="K9" i="166"/>
  <c r="C39" i="179"/>
  <c r="J10" i="117"/>
  <c r="G46" i="179"/>
  <c r="A47" i="179" s="1"/>
  <c r="B47" i="179" s="1"/>
  <c r="E11" i="177"/>
  <c r="K9" i="162"/>
  <c r="I10" i="168"/>
  <c r="I10" i="132"/>
  <c r="I10" i="152"/>
  <c r="I10" i="157"/>
  <c r="I10" i="149"/>
  <c r="I10" i="163"/>
  <c r="J9" i="172"/>
  <c r="J9" i="176"/>
  <c r="J9" i="141"/>
  <c r="J9" i="147"/>
  <c r="J9" i="148"/>
  <c r="J9" i="167"/>
  <c r="D31" i="179"/>
  <c r="I10" i="159"/>
  <c r="G7" i="179"/>
  <c r="A8" i="179" s="1"/>
  <c r="B8" i="179" s="1"/>
  <c r="F10" i="162"/>
  <c r="F10" i="141" l="1"/>
  <c r="F10" i="172"/>
  <c r="F10" i="148"/>
  <c r="F10" i="176"/>
  <c r="F10" i="167"/>
  <c r="F10" i="147"/>
  <c r="H10" i="170"/>
  <c r="H10" i="174"/>
  <c r="H10" i="144"/>
  <c r="H10" i="143"/>
  <c r="H10" i="146"/>
  <c r="H10" i="158"/>
  <c r="H10" i="153"/>
  <c r="H10" i="165"/>
  <c r="F23" i="179"/>
  <c r="H10" i="161"/>
  <c r="G10" i="170"/>
  <c r="G10" i="144"/>
  <c r="G10" i="146"/>
  <c r="G10" i="153"/>
  <c r="G10" i="174"/>
  <c r="G10" i="143"/>
  <c r="G10" i="158"/>
  <c r="G10" i="165"/>
  <c r="F15" i="179"/>
  <c r="I10" i="169"/>
  <c r="I10" i="173"/>
  <c r="I10" i="137"/>
  <c r="I10" i="139"/>
  <c r="I10" i="154"/>
  <c r="I10" i="140"/>
  <c r="I10" i="142"/>
  <c r="I10" i="164"/>
  <c r="J10" i="168"/>
  <c r="J10" i="132"/>
  <c r="J10" i="152"/>
  <c r="J10" i="157"/>
  <c r="J10" i="149"/>
  <c r="J10" i="163"/>
  <c r="E31" i="179"/>
  <c r="I10" i="160"/>
  <c r="K9" i="172"/>
  <c r="K9" i="176"/>
  <c r="K9" i="141"/>
  <c r="K9" i="147"/>
  <c r="K9" i="148"/>
  <c r="K9" i="167"/>
  <c r="D39" i="179"/>
  <c r="J10" i="159"/>
  <c r="C8" i="179"/>
  <c r="D8" i="179" s="1"/>
  <c r="E8" i="179" s="1"/>
  <c r="F8" i="179" s="1"/>
  <c r="G8" i="179" s="1"/>
  <c r="K10" i="117"/>
  <c r="C47" i="179"/>
  <c r="H10" i="175" l="1"/>
  <c r="H10" i="138"/>
  <c r="H16" i="181"/>
  <c r="H10" i="156"/>
  <c r="H10" i="166"/>
  <c r="H10" i="145"/>
  <c r="H10" i="171"/>
  <c r="H10" i="150"/>
  <c r="G15" i="179"/>
  <c r="A16" i="179" s="1"/>
  <c r="B16" i="179" s="1"/>
  <c r="G23" i="179"/>
  <c r="A24" i="179" s="1"/>
  <c r="B24" i="179" s="1"/>
  <c r="H10" i="162"/>
  <c r="E39" i="179"/>
  <c r="J10" i="160"/>
  <c r="F31" i="179"/>
  <c r="I10" i="161"/>
  <c r="J10" i="169"/>
  <c r="J10" i="173"/>
  <c r="J10" i="137"/>
  <c r="J10" i="139"/>
  <c r="J10" i="154"/>
  <c r="J10" i="140"/>
  <c r="J10" i="142"/>
  <c r="J10" i="164"/>
  <c r="I10" i="170"/>
  <c r="I10" i="174"/>
  <c r="I10" i="144"/>
  <c r="I10" i="143"/>
  <c r="I10" i="146"/>
  <c r="I10" i="158"/>
  <c r="I10" i="153"/>
  <c r="I10" i="165"/>
  <c r="D47" i="179"/>
  <c r="K10" i="159"/>
  <c r="K10" i="168"/>
  <c r="K10" i="132"/>
  <c r="K10" i="152"/>
  <c r="K10" i="157"/>
  <c r="K10" i="149"/>
  <c r="K10" i="163"/>
  <c r="I16" i="181" l="1"/>
  <c r="I10" i="171"/>
  <c r="I10" i="150"/>
  <c r="I10" i="175"/>
  <c r="I10" i="138"/>
  <c r="I10" i="156"/>
  <c r="I10" i="166"/>
  <c r="I10" i="145"/>
  <c r="H10" i="147"/>
  <c r="H10" i="176"/>
  <c r="H10" i="167"/>
  <c r="H10" i="141"/>
  <c r="H10" i="172"/>
  <c r="H10" i="148"/>
  <c r="C16" i="179"/>
  <c r="D16" i="179" s="1"/>
  <c r="E16" i="179" s="1"/>
  <c r="F16" i="179" s="1"/>
  <c r="G16" i="179" s="1"/>
  <c r="C24" i="179"/>
  <c r="D24" i="179" s="1"/>
  <c r="E24" i="179" s="1"/>
  <c r="F24" i="179" s="1"/>
  <c r="G24" i="179" s="1"/>
  <c r="K10" i="169"/>
  <c r="K10" i="173"/>
  <c r="K10" i="137"/>
  <c r="K10" i="139"/>
  <c r="K10" i="154"/>
  <c r="K10" i="140"/>
  <c r="K10" i="142"/>
  <c r="K10" i="164"/>
  <c r="G31" i="179"/>
  <c r="A32" i="179" s="1"/>
  <c r="B32" i="179" s="1"/>
  <c r="I10" i="162"/>
  <c r="E47" i="179"/>
  <c r="K10" i="160"/>
  <c r="J10" i="170"/>
  <c r="J10" i="174"/>
  <c r="J10" i="144"/>
  <c r="J10" i="143"/>
  <c r="J10" i="146"/>
  <c r="J10" i="158"/>
  <c r="J10" i="153"/>
  <c r="J10" i="165"/>
  <c r="F39" i="179"/>
  <c r="J10" i="161"/>
  <c r="J10" i="145" l="1"/>
  <c r="J16" i="181"/>
  <c r="J10" i="171"/>
  <c r="J10" i="150"/>
  <c r="J10" i="175"/>
  <c r="J10" i="138"/>
  <c r="J10" i="156"/>
  <c r="J10" i="166"/>
  <c r="I10" i="141"/>
  <c r="I10" i="172"/>
  <c r="I10" i="148"/>
  <c r="I10" i="176"/>
  <c r="I10" i="167"/>
  <c r="I10" i="147"/>
  <c r="K10" i="146"/>
  <c r="K10" i="158"/>
  <c r="K10" i="153"/>
  <c r="K10" i="165"/>
  <c r="K10" i="174"/>
  <c r="K10" i="143"/>
  <c r="K10" i="170"/>
  <c r="K10" i="144"/>
  <c r="F47" i="179"/>
  <c r="K10" i="161"/>
  <c r="G39" i="179"/>
  <c r="A40" i="179" s="1"/>
  <c r="B40" i="179" s="1"/>
  <c r="C32" i="179"/>
  <c r="D32" i="179" s="1"/>
  <c r="E32" i="179" s="1"/>
  <c r="F32" i="179" s="1"/>
  <c r="G32" i="179" s="1"/>
  <c r="I11" i="117"/>
  <c r="K16" i="181" l="1"/>
  <c r="K10" i="156"/>
  <c r="K10" i="166"/>
  <c r="K10" i="145"/>
  <c r="K10" i="171"/>
  <c r="K10" i="150"/>
  <c r="K10" i="175"/>
  <c r="K10" i="138"/>
  <c r="I11" i="152"/>
  <c r="I11" i="168"/>
  <c r="I11" i="149"/>
  <c r="I11" i="157"/>
  <c r="I11" i="163"/>
  <c r="I11" i="132"/>
  <c r="C40" i="179"/>
  <c r="D40" i="179" s="1"/>
  <c r="E40" i="179" s="1"/>
  <c r="F40" i="179" s="1"/>
  <c r="G40" i="179" s="1"/>
  <c r="G47" i="179"/>
  <c r="A48" i="179" s="1"/>
  <c r="B48" i="179" s="1"/>
  <c r="K10" i="162"/>
  <c r="K10" i="172" l="1"/>
  <c r="K10" i="148"/>
  <c r="K10" i="141"/>
  <c r="K10" i="176"/>
  <c r="K10" i="167"/>
  <c r="K10" i="147"/>
  <c r="C48" i="179"/>
  <c r="D48" i="179" s="1"/>
  <c r="E48" i="179" s="1"/>
  <c r="F48" i="179" s="1"/>
  <c r="G48" i="179" s="1"/>
</calcChain>
</file>

<file path=xl/comments1.xml><?xml version="1.0" encoding="utf-8"?>
<comments xmlns="http://schemas.openxmlformats.org/spreadsheetml/2006/main">
  <authors>
    <author>津山市</author>
  </authors>
  <commentList>
    <comment ref="K6" authorId="0">
      <text>
        <r>
          <rPr>
            <b/>
            <sz val="22"/>
            <color indexed="81"/>
            <rFont val="ＭＳ Ｐゴシック"/>
            <family val="3"/>
            <charset val="128"/>
          </rPr>
          <t>紫のシートは第一段目の週と第五または第六段目の週は編集が必要。
数字が入っているセルをコピーして当てはまる数字を入れる。不要な数字はｄｅｌｅｔｅで消す。</t>
        </r>
      </text>
    </comment>
  </commentList>
</comments>
</file>

<file path=xl/sharedStrings.xml><?xml version="1.0" encoding="utf-8"?>
<sst xmlns="http://schemas.openxmlformats.org/spreadsheetml/2006/main" count="1215" uniqueCount="295">
  <si>
    <t>不燃</t>
    <rPh sb="0" eb="2">
      <t>フネン</t>
    </rPh>
    <phoneticPr fontId="3"/>
  </si>
  <si>
    <t>那岐の里団地</t>
    <rPh sb="0" eb="2">
      <t>ナギ</t>
    </rPh>
    <rPh sb="3" eb="4">
      <t>サト</t>
    </rPh>
    <rPh sb="4" eb="6">
      <t>ダンチ</t>
    </rPh>
    <phoneticPr fontId="3"/>
  </si>
  <si>
    <t>山北３区</t>
    <rPh sb="0" eb="2">
      <t>ヤマキタ</t>
    </rPh>
    <rPh sb="3" eb="4">
      <t>ク</t>
    </rPh>
    <phoneticPr fontId="3"/>
  </si>
  <si>
    <t>三浦</t>
    <rPh sb="0" eb="2">
      <t>ミウラ</t>
    </rPh>
    <phoneticPr fontId="3"/>
  </si>
  <si>
    <t>金井ヒルズ</t>
    <rPh sb="0" eb="2">
      <t>カナイ</t>
    </rPh>
    <phoneticPr fontId="3"/>
  </si>
  <si>
    <t>小原</t>
    <rPh sb="0" eb="2">
      <t>オバラ</t>
    </rPh>
    <phoneticPr fontId="3"/>
  </si>
  <si>
    <t>沼</t>
    <rPh sb="0" eb="1">
      <t>ヌマ</t>
    </rPh>
    <phoneticPr fontId="3"/>
  </si>
  <si>
    <t>缶</t>
    <rPh sb="0" eb="1">
      <t>カン</t>
    </rPh>
    <phoneticPr fontId="3"/>
  </si>
  <si>
    <t>びん</t>
    <phoneticPr fontId="3"/>
  </si>
  <si>
    <t>○</t>
    <phoneticPr fontId="3"/>
  </si>
  <si>
    <t>△</t>
    <phoneticPr fontId="3"/>
  </si>
  <si>
    <t>主要スーパーマーケット（缶は一部店舗のみ）</t>
    <rPh sb="0" eb="2">
      <t>シュヨウ</t>
    </rPh>
    <rPh sb="12" eb="13">
      <t>カン</t>
    </rPh>
    <rPh sb="14" eb="16">
      <t>イチブ</t>
    </rPh>
    <rPh sb="16" eb="18">
      <t>テンポ</t>
    </rPh>
    <phoneticPr fontId="3"/>
  </si>
  <si>
    <t>場　　所</t>
    <rPh sb="0" eb="1">
      <t>バ</t>
    </rPh>
    <rPh sb="3" eb="4">
      <t>ショ</t>
    </rPh>
    <phoneticPr fontId="3"/>
  </si>
  <si>
    <t>山北１区</t>
    <rPh sb="0" eb="2">
      <t>ヤマキタ</t>
    </rPh>
    <rPh sb="3" eb="4">
      <t>ク</t>
    </rPh>
    <phoneticPr fontId="3"/>
  </si>
  <si>
    <t>押入西市営住宅</t>
    <rPh sb="0" eb="2">
      <t>オシイレ</t>
    </rPh>
    <rPh sb="2" eb="3">
      <t>ニシ</t>
    </rPh>
    <rPh sb="3" eb="5">
      <t>シエイ</t>
    </rPh>
    <rPh sb="5" eb="7">
      <t>ジュウタク</t>
    </rPh>
    <phoneticPr fontId="3"/>
  </si>
  <si>
    <t>八出警察官舎</t>
    <rPh sb="0" eb="1">
      <t>ハチ</t>
    </rPh>
    <rPh sb="1" eb="2">
      <t>デ</t>
    </rPh>
    <rPh sb="2" eb="4">
      <t>ケイサツ</t>
    </rPh>
    <rPh sb="4" eb="6">
      <t>カンシャ</t>
    </rPh>
    <phoneticPr fontId="3"/>
  </si>
  <si>
    <t>総社西・総社東</t>
    <rPh sb="0" eb="2">
      <t>ソウジャ</t>
    </rPh>
    <rPh sb="2" eb="3">
      <t>ニシ</t>
    </rPh>
    <rPh sb="4" eb="6">
      <t>ソウジャ</t>
    </rPh>
    <rPh sb="6" eb="7">
      <t>ヒガシ</t>
    </rPh>
    <phoneticPr fontId="3"/>
  </si>
  <si>
    <t>下紺屋町・細工町</t>
    <rPh sb="0" eb="1">
      <t>シタ</t>
    </rPh>
    <rPh sb="1" eb="2">
      <t>コン</t>
    </rPh>
    <rPh sb="2" eb="3">
      <t>ヤ</t>
    </rPh>
    <rPh sb="3" eb="4">
      <t>マチ</t>
    </rPh>
    <rPh sb="5" eb="7">
      <t>サイク</t>
    </rPh>
    <rPh sb="7" eb="8">
      <t>マチ</t>
    </rPh>
    <phoneticPr fontId="3"/>
  </si>
  <si>
    <t>河辺・河辺井ノ口</t>
    <rPh sb="0" eb="2">
      <t>カワナベ</t>
    </rPh>
    <rPh sb="3" eb="5">
      <t>カワナベ</t>
    </rPh>
    <rPh sb="5" eb="6">
      <t>イ</t>
    </rPh>
    <rPh sb="7" eb="8">
      <t>クチ</t>
    </rPh>
    <phoneticPr fontId="3"/>
  </si>
  <si>
    <t>（月）</t>
    <rPh sb="1" eb="2">
      <t>ツキ</t>
    </rPh>
    <phoneticPr fontId="3"/>
  </si>
  <si>
    <t>太田(一部)</t>
    <rPh sb="0" eb="2">
      <t>オオタ</t>
    </rPh>
    <rPh sb="3" eb="5">
      <t>イチブ</t>
    </rPh>
    <phoneticPr fontId="3"/>
  </si>
  <si>
    <t>太田(一部) ・玉琳(一部) ・野介代団地</t>
    <rPh sb="0" eb="2">
      <t>オオタ</t>
    </rPh>
    <rPh sb="3" eb="5">
      <t>イチブ</t>
    </rPh>
    <rPh sb="8" eb="9">
      <t>タマ</t>
    </rPh>
    <rPh sb="9" eb="10">
      <t>リン</t>
    </rPh>
    <rPh sb="11" eb="13">
      <t>イチブ</t>
    </rPh>
    <rPh sb="16" eb="19">
      <t>ノケダ</t>
    </rPh>
    <rPh sb="19" eb="21">
      <t>ダンチ</t>
    </rPh>
    <phoneticPr fontId="3"/>
  </si>
  <si>
    <t>院庄上 ・院庄北 ・神戸山根</t>
    <rPh sb="0" eb="2">
      <t>インノショウ</t>
    </rPh>
    <rPh sb="2" eb="3">
      <t>ウエ</t>
    </rPh>
    <rPh sb="5" eb="7">
      <t>インノショウ</t>
    </rPh>
    <rPh sb="7" eb="8">
      <t>キタ</t>
    </rPh>
    <rPh sb="10" eb="12">
      <t>コウベ</t>
    </rPh>
    <rPh sb="12" eb="14">
      <t>ヤマネ</t>
    </rPh>
    <phoneticPr fontId="3"/>
  </si>
  <si>
    <t>津山団地 ・林田さつきヶ丘 ・古林田(一部)</t>
    <rPh sb="0" eb="2">
      <t>ツヤマ</t>
    </rPh>
    <rPh sb="2" eb="4">
      <t>ダンチ</t>
    </rPh>
    <rPh sb="6" eb="8">
      <t>ハヤシダ</t>
    </rPh>
    <rPh sb="12" eb="13">
      <t>オカ</t>
    </rPh>
    <rPh sb="15" eb="16">
      <t>フル</t>
    </rPh>
    <rPh sb="16" eb="18">
      <t>ハヤシダ</t>
    </rPh>
    <rPh sb="19" eb="21">
      <t>イチブ</t>
    </rPh>
    <phoneticPr fontId="3"/>
  </si>
  <si>
    <t>（火）</t>
    <rPh sb="1" eb="2">
      <t>ヒ</t>
    </rPh>
    <phoneticPr fontId="3"/>
  </si>
  <si>
    <t>（水）</t>
    <rPh sb="1" eb="2">
      <t>ミズ</t>
    </rPh>
    <phoneticPr fontId="3"/>
  </si>
  <si>
    <t>（木）</t>
    <rPh sb="1" eb="2">
      <t>キ</t>
    </rPh>
    <phoneticPr fontId="3"/>
  </si>
  <si>
    <t>（金）</t>
    <rPh sb="1" eb="2">
      <t>キン</t>
    </rPh>
    <phoneticPr fontId="3"/>
  </si>
  <si>
    <t>美濃町・元魚町</t>
    <rPh sb="0" eb="3">
      <t>ミノマチ</t>
    </rPh>
    <rPh sb="4" eb="5">
      <t>ゲン</t>
    </rPh>
    <rPh sb="5" eb="6">
      <t>サカナ</t>
    </rPh>
    <rPh sb="6" eb="7">
      <t>マチ</t>
    </rPh>
    <phoneticPr fontId="3"/>
  </si>
  <si>
    <t>美濃町と元魚町町内会では収集を行っていませんので、次の回収場所へ出してください。</t>
    <rPh sb="0" eb="1">
      <t>ビ</t>
    </rPh>
    <rPh sb="1" eb="2">
      <t>ノウ</t>
    </rPh>
    <rPh sb="2" eb="3">
      <t>マチ</t>
    </rPh>
    <rPh sb="4" eb="5">
      <t>モト</t>
    </rPh>
    <rPh sb="5" eb="6">
      <t>サカナ</t>
    </rPh>
    <rPh sb="6" eb="7">
      <t>マチ</t>
    </rPh>
    <rPh sb="7" eb="9">
      <t>チョウナイ</t>
    </rPh>
    <rPh sb="9" eb="10">
      <t>カイ</t>
    </rPh>
    <rPh sb="12" eb="14">
      <t>シュウシュウ</t>
    </rPh>
    <rPh sb="15" eb="16">
      <t>オコナ</t>
    </rPh>
    <rPh sb="25" eb="26">
      <t>ツギ</t>
    </rPh>
    <rPh sb="27" eb="29">
      <t>カイシュウ</t>
    </rPh>
    <rPh sb="29" eb="31">
      <t>バショ</t>
    </rPh>
    <rPh sb="32" eb="33">
      <t>ダ</t>
    </rPh>
    <phoneticPr fontId="3"/>
  </si>
  <si>
    <t>山北１区(一部)</t>
    <rPh sb="0" eb="2">
      <t>ヤマキタ</t>
    </rPh>
    <rPh sb="3" eb="4">
      <t>ク</t>
    </rPh>
    <rPh sb="5" eb="7">
      <t>イチブ</t>
    </rPh>
    <phoneticPr fontId="3"/>
  </si>
  <si>
    <t>押入西市営住宅では収集を行っていませんので、次の回収場所へ出してください。</t>
    <rPh sb="0" eb="2">
      <t>オシイレ</t>
    </rPh>
    <rPh sb="2" eb="3">
      <t>ニシ</t>
    </rPh>
    <rPh sb="3" eb="5">
      <t>シエイ</t>
    </rPh>
    <rPh sb="5" eb="7">
      <t>ジュウタク</t>
    </rPh>
    <rPh sb="9" eb="11">
      <t>シュウシュウ</t>
    </rPh>
    <rPh sb="12" eb="13">
      <t>オコナ</t>
    </rPh>
    <rPh sb="22" eb="23">
      <t>ツギ</t>
    </rPh>
    <rPh sb="24" eb="26">
      <t>カイシュウ</t>
    </rPh>
    <rPh sb="26" eb="28">
      <t>バショ</t>
    </rPh>
    <rPh sb="29" eb="30">
      <t>ダ</t>
    </rPh>
    <phoneticPr fontId="3"/>
  </si>
  <si>
    <t>細工町</t>
    <rPh sb="0" eb="2">
      <t>サイク</t>
    </rPh>
    <rPh sb="2" eb="3">
      <t>マチ</t>
    </rPh>
    <phoneticPr fontId="3"/>
  </si>
  <si>
    <t>下紺屋町</t>
    <rPh sb="0" eb="1">
      <t>シタ</t>
    </rPh>
    <rPh sb="1" eb="2">
      <t>コン</t>
    </rPh>
    <rPh sb="2" eb="3">
      <t>ヤ</t>
    </rPh>
    <rPh sb="3" eb="4">
      <t>マチ</t>
    </rPh>
    <phoneticPr fontId="3"/>
  </si>
  <si>
    <t>八出警察官舎では収集を行っていませんので、次の回収場所へ出してください。</t>
    <rPh sb="0" eb="1">
      <t>ハチ</t>
    </rPh>
    <rPh sb="1" eb="2">
      <t>デ</t>
    </rPh>
    <rPh sb="2" eb="4">
      <t>ケイサツ</t>
    </rPh>
    <rPh sb="4" eb="6">
      <t>カンシャ</t>
    </rPh>
    <rPh sb="8" eb="10">
      <t>シュウシュウ</t>
    </rPh>
    <rPh sb="11" eb="12">
      <t>オコナ</t>
    </rPh>
    <rPh sb="21" eb="22">
      <t>ツギ</t>
    </rPh>
    <rPh sb="23" eb="25">
      <t>カイシュウ</t>
    </rPh>
    <rPh sb="25" eb="27">
      <t>バショ</t>
    </rPh>
    <rPh sb="28" eb="29">
      <t>ダ</t>
    </rPh>
    <phoneticPr fontId="3"/>
  </si>
  <si>
    <t>下横野(一部)</t>
    <rPh sb="0" eb="1">
      <t>シタ</t>
    </rPh>
    <rPh sb="1" eb="2">
      <t>ヨコ</t>
    </rPh>
    <rPh sb="2" eb="3">
      <t>ノ</t>
    </rPh>
    <rPh sb="4" eb="6">
      <t>イチブ</t>
    </rPh>
    <phoneticPr fontId="3"/>
  </si>
  <si>
    <t>下横野桜ヶ丘団地</t>
    <rPh sb="0" eb="1">
      <t>シタ</t>
    </rPh>
    <rPh sb="1" eb="2">
      <t>ヨコ</t>
    </rPh>
    <rPh sb="2" eb="3">
      <t>ノ</t>
    </rPh>
    <rPh sb="3" eb="6">
      <t>サクラガオカ</t>
    </rPh>
    <rPh sb="6" eb="8">
      <t>ダンチ</t>
    </rPh>
    <phoneticPr fontId="3"/>
  </si>
  <si>
    <t>総社西 ・総社東(一部)</t>
    <rPh sb="0" eb="2">
      <t>ソウジャ</t>
    </rPh>
    <rPh sb="2" eb="3">
      <t>ニシ</t>
    </rPh>
    <rPh sb="5" eb="7">
      <t>ソウジャ</t>
    </rPh>
    <rPh sb="7" eb="8">
      <t>ヒガシ</t>
    </rPh>
    <rPh sb="9" eb="11">
      <t>イチブ</t>
    </rPh>
    <phoneticPr fontId="3"/>
  </si>
  <si>
    <t>総社東(一部)</t>
    <rPh sb="0" eb="2">
      <t>ソウジャ</t>
    </rPh>
    <rPh sb="2" eb="3">
      <t>ヒガシ</t>
    </rPh>
    <rPh sb="4" eb="6">
      <t>イチブ</t>
    </rPh>
    <phoneticPr fontId="3"/>
  </si>
  <si>
    <t>吉見 ・堀坂 ・妙原</t>
    <rPh sb="0" eb="2">
      <t>ヨシミ</t>
    </rPh>
    <rPh sb="4" eb="5">
      <t>ホリ</t>
    </rPh>
    <rPh sb="5" eb="6">
      <t>サカ</t>
    </rPh>
    <rPh sb="8" eb="9">
      <t>ミョウ</t>
    </rPh>
    <rPh sb="9" eb="10">
      <t>ハラ</t>
    </rPh>
    <phoneticPr fontId="3"/>
  </si>
  <si>
    <t>河辺(一部) ・河辺井ノ口(一部)</t>
    <rPh sb="0" eb="2">
      <t>カワナベ</t>
    </rPh>
    <rPh sb="3" eb="5">
      <t>イチブ</t>
    </rPh>
    <rPh sb="8" eb="10">
      <t>カワナベ</t>
    </rPh>
    <rPh sb="10" eb="11">
      <t>イ</t>
    </rPh>
    <rPh sb="12" eb="13">
      <t>クチ</t>
    </rPh>
    <rPh sb="14" eb="16">
      <t>イチブ</t>
    </rPh>
    <phoneticPr fontId="3"/>
  </si>
  <si>
    <t>河辺(一部)</t>
    <rPh sb="0" eb="2">
      <t>カワナベ</t>
    </rPh>
    <rPh sb="3" eb="5">
      <t>イチブ</t>
    </rPh>
    <phoneticPr fontId="3"/>
  </si>
  <si>
    <t>河辺井ノ口(一部)</t>
    <rPh sb="0" eb="2">
      <t>カワナベ</t>
    </rPh>
    <rPh sb="2" eb="3">
      <t>イ</t>
    </rPh>
    <rPh sb="4" eb="5">
      <t>クチ</t>
    </rPh>
    <rPh sb="6" eb="8">
      <t>イチブ</t>
    </rPh>
    <phoneticPr fontId="3"/>
  </si>
  <si>
    <t>リブル院庄自治会</t>
    <rPh sb="3" eb="4">
      <t>イン</t>
    </rPh>
    <rPh sb="4" eb="5">
      <t>ショウ</t>
    </rPh>
    <rPh sb="5" eb="8">
      <t>ジチカイ</t>
    </rPh>
    <phoneticPr fontId="3"/>
  </si>
  <si>
    <t>小原(一部)</t>
    <rPh sb="0" eb="2">
      <t>オバラ</t>
    </rPh>
    <rPh sb="3" eb="5">
      <t>イチブ</t>
    </rPh>
    <phoneticPr fontId="3"/>
  </si>
  <si>
    <t>福井小峪</t>
    <rPh sb="0" eb="2">
      <t>フクイ</t>
    </rPh>
    <rPh sb="2" eb="3">
      <t>コ</t>
    </rPh>
    <rPh sb="3" eb="4">
      <t>サコ</t>
    </rPh>
    <phoneticPr fontId="3"/>
  </si>
  <si>
    <t>那岐の里団地では収集を行っていませんので、次の回収場所へ出してください。</t>
    <rPh sb="0" eb="2">
      <t>ナギ</t>
    </rPh>
    <rPh sb="3" eb="4">
      <t>サト</t>
    </rPh>
    <rPh sb="4" eb="6">
      <t>ダンチ</t>
    </rPh>
    <rPh sb="8" eb="10">
      <t>シュウシュウ</t>
    </rPh>
    <rPh sb="11" eb="12">
      <t>オコナ</t>
    </rPh>
    <rPh sb="21" eb="22">
      <t>ツギ</t>
    </rPh>
    <rPh sb="23" eb="25">
      <t>カイシュウ</t>
    </rPh>
    <rPh sb="25" eb="27">
      <t>バショ</t>
    </rPh>
    <rPh sb="28" eb="29">
      <t>ダ</t>
    </rPh>
    <phoneticPr fontId="3"/>
  </si>
  <si>
    <t>リブル院庄自治会では収集を行っていませんので、次の回収場所へ出してください。</t>
    <rPh sb="3" eb="4">
      <t>イン</t>
    </rPh>
    <rPh sb="4" eb="5">
      <t>ショウ</t>
    </rPh>
    <rPh sb="5" eb="8">
      <t>ジチカイ</t>
    </rPh>
    <rPh sb="10" eb="12">
      <t>シュウシュウ</t>
    </rPh>
    <rPh sb="13" eb="14">
      <t>オコナ</t>
    </rPh>
    <rPh sb="23" eb="24">
      <t>ツギ</t>
    </rPh>
    <rPh sb="25" eb="27">
      <t>カイシュウ</t>
    </rPh>
    <rPh sb="27" eb="29">
      <t>バショ</t>
    </rPh>
    <rPh sb="30" eb="31">
      <t>ダ</t>
    </rPh>
    <phoneticPr fontId="3"/>
  </si>
  <si>
    <t>※太田・玉琳・古林田は、収集場所により曜日が異なります。</t>
    <rPh sb="1" eb="3">
      <t>オオタ</t>
    </rPh>
    <rPh sb="4" eb="5">
      <t>タマ</t>
    </rPh>
    <rPh sb="5" eb="6">
      <t>リン</t>
    </rPh>
    <rPh sb="7" eb="8">
      <t>フル</t>
    </rPh>
    <rPh sb="8" eb="10">
      <t>ハイダ</t>
    </rPh>
    <rPh sb="12" eb="14">
      <t>シュウシュウ</t>
    </rPh>
    <rPh sb="14" eb="16">
      <t>バショ</t>
    </rPh>
    <rPh sb="19" eb="21">
      <t>ヨウビ</t>
    </rPh>
    <rPh sb="22" eb="23">
      <t>コト</t>
    </rPh>
    <phoneticPr fontId="3"/>
  </si>
  <si>
    <t>林田北町・東松原(一部)</t>
    <rPh sb="0" eb="2">
      <t>ハイダ</t>
    </rPh>
    <rPh sb="2" eb="4">
      <t>キタマチ</t>
    </rPh>
    <rPh sb="5" eb="8">
      <t>ヒガシマツバラ</t>
    </rPh>
    <rPh sb="9" eb="11">
      <t>イチブ</t>
    </rPh>
    <phoneticPr fontId="3"/>
  </si>
  <si>
    <t>林田上(一部)</t>
    <rPh sb="0" eb="3">
      <t>ハイダカミ</t>
    </rPh>
    <rPh sb="4" eb="6">
      <t>イチブ</t>
    </rPh>
    <phoneticPr fontId="3"/>
  </si>
  <si>
    <t>※林田上・林田山根・東松原は、収集場所により曜日が異なります。</t>
    <rPh sb="1" eb="3">
      <t>ハイダ</t>
    </rPh>
    <rPh sb="3" eb="4">
      <t>カミ</t>
    </rPh>
    <rPh sb="5" eb="7">
      <t>ハイダ</t>
    </rPh>
    <rPh sb="7" eb="9">
      <t>ヤマネ</t>
    </rPh>
    <rPh sb="10" eb="13">
      <t>ヒガシマツバラ</t>
    </rPh>
    <rPh sb="15" eb="17">
      <t>シュウシュウ</t>
    </rPh>
    <rPh sb="17" eb="19">
      <t>バショ</t>
    </rPh>
    <rPh sb="22" eb="24">
      <t>ヨウビ</t>
    </rPh>
    <rPh sb="25" eb="26">
      <t>コト</t>
    </rPh>
    <phoneticPr fontId="3"/>
  </si>
  <si>
    <t>サンタウン野介代・飯綱・高杉団地</t>
    <rPh sb="5" eb="6">
      <t>ノ</t>
    </rPh>
    <rPh sb="6" eb="7">
      <t>カイ</t>
    </rPh>
    <rPh sb="7" eb="8">
      <t>ダイ</t>
    </rPh>
    <rPh sb="9" eb="10">
      <t>メシ</t>
    </rPh>
    <rPh sb="10" eb="11">
      <t>ツナ</t>
    </rPh>
    <rPh sb="12" eb="14">
      <t>タカスギ</t>
    </rPh>
    <rPh sb="14" eb="16">
      <t>ダンチ</t>
    </rPh>
    <phoneticPr fontId="3"/>
  </si>
  <si>
    <t xml:space="preserve">綾部東(一部)・近長(一部) </t>
    <rPh sb="0" eb="2">
      <t>アヤベ</t>
    </rPh>
    <rPh sb="2" eb="3">
      <t>ヒガシ</t>
    </rPh>
    <rPh sb="4" eb="6">
      <t>イチブ</t>
    </rPh>
    <rPh sb="8" eb="10">
      <t>チカナガ</t>
    </rPh>
    <rPh sb="11" eb="13">
      <t>イチブ</t>
    </rPh>
    <phoneticPr fontId="3"/>
  </si>
  <si>
    <t>綾部東(一部)</t>
    <phoneticPr fontId="3"/>
  </si>
  <si>
    <t xml:space="preserve">近長(一部) </t>
    <phoneticPr fontId="3"/>
  </si>
  <si>
    <t>神田(一部)・新屋敷(一部)・田中(一部)・西新座東・西寺町(一部)</t>
    <rPh sb="0" eb="2">
      <t>カンダ</t>
    </rPh>
    <rPh sb="3" eb="5">
      <t>イチブ</t>
    </rPh>
    <rPh sb="7" eb="10">
      <t>シンヤシキ</t>
    </rPh>
    <rPh sb="11" eb="13">
      <t>イチブ</t>
    </rPh>
    <rPh sb="15" eb="17">
      <t>タナカ</t>
    </rPh>
    <rPh sb="18" eb="20">
      <t>イチブ</t>
    </rPh>
    <rPh sb="22" eb="23">
      <t>ニシ</t>
    </rPh>
    <rPh sb="23" eb="25">
      <t>ニイザ</t>
    </rPh>
    <rPh sb="25" eb="26">
      <t>ヒガシ</t>
    </rPh>
    <rPh sb="27" eb="30">
      <t>ニシテラマチ</t>
    </rPh>
    <rPh sb="31" eb="33">
      <t>イチブ</t>
    </rPh>
    <phoneticPr fontId="3"/>
  </si>
  <si>
    <t>田中(一部)</t>
    <phoneticPr fontId="3"/>
  </si>
  <si>
    <t>西寺町(一部)</t>
    <rPh sb="4" eb="6">
      <t>イチブ</t>
    </rPh>
    <phoneticPr fontId="3"/>
  </si>
  <si>
    <t>弥生町</t>
    <phoneticPr fontId="3"/>
  </si>
  <si>
    <t>昭和町(一部)・南町１丁目</t>
    <rPh sb="4" eb="6">
      <t>イチブ</t>
    </rPh>
    <rPh sb="8" eb="10">
      <t>ミナミマチ</t>
    </rPh>
    <rPh sb="11" eb="13">
      <t>チョウメ</t>
    </rPh>
    <phoneticPr fontId="3"/>
  </si>
  <si>
    <t>津山駅前(一部)・西横山(一部)</t>
    <phoneticPr fontId="3"/>
  </si>
  <si>
    <t>昭和町(一部)</t>
    <rPh sb="0" eb="3">
      <t>ショウワチョウ</t>
    </rPh>
    <rPh sb="4" eb="6">
      <t>イチブ</t>
    </rPh>
    <phoneticPr fontId="3"/>
  </si>
  <si>
    <t>西横山(一部)・西横山宮ノ前・東横山１区・東横山４区</t>
    <rPh sb="0" eb="3">
      <t>ニシヨコヤマ</t>
    </rPh>
    <rPh sb="4" eb="6">
      <t>イチブ</t>
    </rPh>
    <rPh sb="8" eb="11">
      <t>ニシヨコヤマ</t>
    </rPh>
    <rPh sb="11" eb="12">
      <t>ミヤ</t>
    </rPh>
    <rPh sb="13" eb="14">
      <t>マエ</t>
    </rPh>
    <rPh sb="15" eb="18">
      <t>ヒガシヨコヤマ</t>
    </rPh>
    <rPh sb="19" eb="20">
      <t>ク</t>
    </rPh>
    <rPh sb="21" eb="24">
      <t>ヒガシヨコヤマ</t>
    </rPh>
    <rPh sb="25" eb="26">
      <t>ク</t>
    </rPh>
    <phoneticPr fontId="3"/>
  </si>
  <si>
    <t>金屋・荒神山・昭和町(一部)・津山駅前(一部)</t>
    <rPh sb="0" eb="2">
      <t>カナヤ</t>
    </rPh>
    <rPh sb="3" eb="6">
      <t>コウジンヤマ</t>
    </rPh>
    <rPh sb="7" eb="10">
      <t>ショウワチョウ</t>
    </rPh>
    <rPh sb="11" eb="13">
      <t>イチブ</t>
    </rPh>
    <rPh sb="15" eb="17">
      <t>ツヤマ</t>
    </rPh>
    <rPh sb="17" eb="19">
      <t>エキマエ</t>
    </rPh>
    <rPh sb="20" eb="22">
      <t>イチブ</t>
    </rPh>
    <phoneticPr fontId="3"/>
  </si>
  <si>
    <t>下種</t>
    <rPh sb="0" eb="2">
      <t>シモダネ</t>
    </rPh>
    <phoneticPr fontId="3"/>
  </si>
  <si>
    <t>※昭和町・津山駅前・西横山は、収集場所により曜日が異なります。</t>
    <rPh sb="1" eb="4">
      <t>ショウワマチ</t>
    </rPh>
    <rPh sb="5" eb="7">
      <t>ツヤマ</t>
    </rPh>
    <rPh sb="7" eb="9">
      <t>エキマエ</t>
    </rPh>
    <rPh sb="10" eb="13">
      <t>ニシヨコヤマ</t>
    </rPh>
    <rPh sb="15" eb="17">
      <t>シュウシュウ</t>
    </rPh>
    <rPh sb="17" eb="19">
      <t>バショ</t>
    </rPh>
    <rPh sb="22" eb="24">
      <t>ヨウビ</t>
    </rPh>
    <rPh sb="25" eb="26">
      <t>コト</t>
    </rPh>
    <phoneticPr fontId="3"/>
  </si>
  <si>
    <t>河面・田熊・福井</t>
    <rPh sb="0" eb="2">
      <t>コウモ</t>
    </rPh>
    <rPh sb="3" eb="5">
      <t>タグマ</t>
    </rPh>
    <rPh sb="6" eb="8">
      <t>フクイ</t>
    </rPh>
    <phoneticPr fontId="3"/>
  </si>
  <si>
    <t>野介代(一部)</t>
    <rPh sb="4" eb="6">
      <t>イチブ</t>
    </rPh>
    <phoneticPr fontId="3"/>
  </si>
  <si>
    <t>津山東緑ヶ丘・野介代(一部)・東野介代</t>
    <rPh sb="11" eb="13">
      <t>イチブ</t>
    </rPh>
    <phoneticPr fontId="3"/>
  </si>
  <si>
    <t>北川団地・平尾・丸林</t>
    <phoneticPr fontId="3"/>
  </si>
  <si>
    <t>※野介代は、収集場所により曜日が異なります。</t>
    <rPh sb="1" eb="4">
      <t>ノケダ</t>
    </rPh>
    <rPh sb="6" eb="8">
      <t>シュウシュウ</t>
    </rPh>
    <rPh sb="8" eb="10">
      <t>バショ</t>
    </rPh>
    <rPh sb="13" eb="15">
      <t>ヨウビ</t>
    </rPh>
    <rPh sb="16" eb="17">
      <t>コト</t>
    </rPh>
    <phoneticPr fontId="3"/>
  </si>
  <si>
    <t>綾部西(一部)</t>
    <rPh sb="0" eb="3">
      <t>アヤベニシ</t>
    </rPh>
    <rPh sb="4" eb="6">
      <t>イチブ</t>
    </rPh>
    <phoneticPr fontId="3"/>
  </si>
  <si>
    <t>院庄駅前・笠松(一部)・下高倉西１区(一部)・下高倉西２区</t>
    <rPh sb="0" eb="2">
      <t>インノショウ</t>
    </rPh>
    <rPh sb="2" eb="4">
      <t>エキマエ</t>
    </rPh>
    <rPh sb="5" eb="7">
      <t>カサマツ</t>
    </rPh>
    <rPh sb="8" eb="10">
      <t>イチブ</t>
    </rPh>
    <rPh sb="12" eb="15">
      <t>シモタカクラ</t>
    </rPh>
    <rPh sb="15" eb="16">
      <t>ニシ</t>
    </rPh>
    <rPh sb="17" eb="18">
      <t>ク</t>
    </rPh>
    <rPh sb="19" eb="21">
      <t>イチブ</t>
    </rPh>
    <rPh sb="23" eb="26">
      <t>シモタカクラ</t>
    </rPh>
    <rPh sb="26" eb="27">
      <t>ニシ</t>
    </rPh>
    <rPh sb="28" eb="29">
      <t>ク</t>
    </rPh>
    <phoneticPr fontId="3"/>
  </si>
  <si>
    <t>下高倉東(一部)・新茅町・鉄砲町(一部)</t>
    <rPh sb="0" eb="3">
      <t>シモタカクラ</t>
    </rPh>
    <rPh sb="3" eb="4">
      <t>ヒガシ</t>
    </rPh>
    <rPh sb="5" eb="7">
      <t>イチブ</t>
    </rPh>
    <rPh sb="9" eb="12">
      <t>シンカヤマチ</t>
    </rPh>
    <rPh sb="13" eb="16">
      <t>テッポウチョウ</t>
    </rPh>
    <rPh sb="17" eb="19">
      <t>イチブ</t>
    </rPh>
    <phoneticPr fontId="3"/>
  </si>
  <si>
    <t>志戸部(一部)・西寺町東(一部)・林田南町・林田宮川町(一部)</t>
    <rPh sb="28" eb="30">
      <t>イチブ</t>
    </rPh>
    <phoneticPr fontId="3"/>
  </si>
  <si>
    <t>志戸部(一部)・林田宮川町(一部)</t>
    <rPh sb="14" eb="16">
      <t>イチブ</t>
    </rPh>
    <phoneticPr fontId="3"/>
  </si>
  <si>
    <t>下高倉東(一部)</t>
    <rPh sb="0" eb="3">
      <t>シモタカクラ</t>
    </rPh>
    <rPh sb="3" eb="4">
      <t>ヒガシ</t>
    </rPh>
    <rPh sb="5" eb="7">
      <t>イチブ</t>
    </rPh>
    <phoneticPr fontId="3"/>
  </si>
  <si>
    <t>国分寺(一部)</t>
    <rPh sb="4" eb="6">
      <t>イチブ</t>
    </rPh>
    <phoneticPr fontId="3"/>
  </si>
  <si>
    <t>北八出・西八出・東八出・東横山２区・東横山３区・東横山５区</t>
    <phoneticPr fontId="3"/>
  </si>
  <si>
    <t>東横山６区・東横山７区</t>
    <rPh sb="0" eb="3">
      <t>ヒガシヨコヤマ</t>
    </rPh>
    <rPh sb="4" eb="5">
      <t>ク</t>
    </rPh>
    <rPh sb="6" eb="9">
      <t>ヒガシヨコヤマ</t>
    </rPh>
    <rPh sb="10" eb="11">
      <t>ク</t>
    </rPh>
    <phoneticPr fontId="3"/>
  </si>
  <si>
    <t>大谷・小桁・押渕・国分寺(一部)</t>
    <rPh sb="0" eb="2">
      <t>オオタニ</t>
    </rPh>
    <rPh sb="3" eb="5">
      <t>オゲタ</t>
    </rPh>
    <rPh sb="6" eb="8">
      <t>オシブチ</t>
    </rPh>
    <rPh sb="9" eb="12">
      <t>コクブンジ</t>
    </rPh>
    <rPh sb="13" eb="15">
      <t>イチブ</t>
    </rPh>
    <phoneticPr fontId="3"/>
  </si>
  <si>
    <t>※国分寺は、収集場所により曜日が異なります。</t>
    <rPh sb="1" eb="4">
      <t>コクブンジ</t>
    </rPh>
    <rPh sb="6" eb="8">
      <t>シュウシュウ</t>
    </rPh>
    <rPh sb="8" eb="10">
      <t>バショ</t>
    </rPh>
    <rPh sb="13" eb="15">
      <t>ヨウビ</t>
    </rPh>
    <rPh sb="16" eb="17">
      <t>コト</t>
    </rPh>
    <phoneticPr fontId="3"/>
  </si>
  <si>
    <t>西田辺</t>
  </si>
  <si>
    <t>上紺屋町</t>
  </si>
  <si>
    <t>※京町・福渡町・南新座１丁目・南新座２丁目は、収集場所により曜日が異なります。</t>
    <rPh sb="1" eb="3">
      <t>キョウマチ</t>
    </rPh>
    <rPh sb="4" eb="7">
      <t>フクワタリマチ</t>
    </rPh>
    <rPh sb="8" eb="11">
      <t>ミナミシンザ</t>
    </rPh>
    <rPh sb="12" eb="14">
      <t>チョウメ</t>
    </rPh>
    <rPh sb="15" eb="18">
      <t>ミナミシンザ</t>
    </rPh>
    <rPh sb="19" eb="21">
      <t>チョウメ</t>
    </rPh>
    <rPh sb="23" eb="25">
      <t>シュウシュウ</t>
    </rPh>
    <rPh sb="25" eb="27">
      <t>バショ</t>
    </rPh>
    <rPh sb="30" eb="32">
      <t>ヨウビ</t>
    </rPh>
    <rPh sb="33" eb="34">
      <t>コト</t>
    </rPh>
    <phoneticPr fontId="3"/>
  </si>
  <si>
    <t>田町１区(一部)・田町４区</t>
    <rPh sb="0" eb="2">
      <t>タチョウ</t>
    </rPh>
    <rPh sb="3" eb="4">
      <t>ク</t>
    </rPh>
    <rPh sb="5" eb="7">
      <t>イチブ</t>
    </rPh>
    <rPh sb="9" eb="11">
      <t>タチョウ</t>
    </rPh>
    <rPh sb="12" eb="13">
      <t>ク</t>
    </rPh>
    <phoneticPr fontId="3"/>
  </si>
  <si>
    <t>鶴山団地・山北２区(一部)</t>
    <phoneticPr fontId="3"/>
  </si>
  <si>
    <t>※田町１区・山北２区は、収集場所により曜日が異なります。</t>
    <rPh sb="1" eb="3">
      <t>タチョウ</t>
    </rPh>
    <rPh sb="4" eb="5">
      <t>ク</t>
    </rPh>
    <rPh sb="6" eb="8">
      <t>サンポク</t>
    </rPh>
    <rPh sb="9" eb="10">
      <t>ク</t>
    </rPh>
    <rPh sb="12" eb="14">
      <t>シュウシュウ</t>
    </rPh>
    <rPh sb="14" eb="16">
      <t>バショ</t>
    </rPh>
    <rPh sb="19" eb="21">
      <t>ヨウビ</t>
    </rPh>
    <rPh sb="22" eb="23">
      <t>コト</t>
    </rPh>
    <phoneticPr fontId="3"/>
  </si>
  <si>
    <t>一方(一部)</t>
    <phoneticPr fontId="3"/>
  </si>
  <si>
    <t>一方(一部)・皿・南横山</t>
    <phoneticPr fontId="3"/>
  </si>
  <si>
    <t>※一方は、収集場所により曜日が異なります。</t>
    <rPh sb="1" eb="3">
      <t>イッポウ</t>
    </rPh>
    <rPh sb="5" eb="7">
      <t>シュウシュウ</t>
    </rPh>
    <rPh sb="7" eb="9">
      <t>バショ</t>
    </rPh>
    <rPh sb="12" eb="14">
      <t>ヨウビ</t>
    </rPh>
    <rPh sb="15" eb="16">
      <t>コト</t>
    </rPh>
    <phoneticPr fontId="3"/>
  </si>
  <si>
    <t>押入上・高野本郷２区(一部)・高野本郷８区</t>
    <rPh sb="0" eb="2">
      <t>オシイレ</t>
    </rPh>
    <rPh sb="2" eb="3">
      <t>ジョウ</t>
    </rPh>
    <rPh sb="4" eb="6">
      <t>タカノ</t>
    </rPh>
    <rPh sb="6" eb="8">
      <t>ホンゴウ</t>
    </rPh>
    <rPh sb="9" eb="10">
      <t>ク</t>
    </rPh>
    <rPh sb="11" eb="13">
      <t>イチブ</t>
    </rPh>
    <rPh sb="15" eb="17">
      <t>タカノ</t>
    </rPh>
    <rPh sb="17" eb="19">
      <t>ホンゴウ</t>
    </rPh>
    <rPh sb="20" eb="21">
      <t>ク</t>
    </rPh>
    <phoneticPr fontId="3"/>
  </si>
  <si>
    <t>大田・勝部・紫保井・籾保</t>
    <phoneticPr fontId="3"/>
  </si>
  <si>
    <t>押入下・高野本郷２区(一部)</t>
    <phoneticPr fontId="3"/>
  </si>
  <si>
    <t>※高野本郷２区は、収集場所により曜日が異なります。</t>
    <rPh sb="1" eb="3">
      <t>タカノ</t>
    </rPh>
    <rPh sb="3" eb="5">
      <t>ホンゴウ</t>
    </rPh>
    <rPh sb="6" eb="7">
      <t>ク</t>
    </rPh>
    <rPh sb="9" eb="11">
      <t>シュウシュウ</t>
    </rPh>
    <rPh sb="11" eb="13">
      <t>バショ</t>
    </rPh>
    <rPh sb="16" eb="18">
      <t>ヨウビ</t>
    </rPh>
    <rPh sb="19" eb="20">
      <t>コト</t>
    </rPh>
    <phoneticPr fontId="3"/>
  </si>
  <si>
    <t>上之町７丁目・勝間田町</t>
    <phoneticPr fontId="3"/>
  </si>
  <si>
    <t>山下３区(一部)・山下４区・山下５区(一部)・田町２区(一部)・田町３区</t>
    <phoneticPr fontId="3"/>
  </si>
  <si>
    <t>八子(一部)</t>
    <rPh sb="0" eb="2">
      <t>ヤゴ</t>
    </rPh>
    <rPh sb="3" eb="5">
      <t>イチブ</t>
    </rPh>
    <phoneticPr fontId="3"/>
  </si>
  <si>
    <t>青葉台・光陽台・中原・新田</t>
    <rPh sb="0" eb="3">
      <t>アオバダイ</t>
    </rPh>
    <rPh sb="4" eb="7">
      <t>コウヨウダイ</t>
    </rPh>
    <rPh sb="8" eb="10">
      <t>チュウゲン</t>
    </rPh>
    <rPh sb="11" eb="13">
      <t>ニッタ</t>
    </rPh>
    <phoneticPr fontId="3"/>
  </si>
  <si>
    <t>津山口下(一部)</t>
    <phoneticPr fontId="3"/>
  </si>
  <si>
    <t>植木</t>
  </si>
  <si>
    <t>雇用促進住宅高野宿舎・高野本郷７区・高野山西３区(一部)</t>
    <rPh sb="0" eb="6">
      <t>コヨウソクシンジュウタク</t>
    </rPh>
    <rPh sb="6" eb="8">
      <t>タカノ</t>
    </rPh>
    <rPh sb="8" eb="10">
      <t>シュクシャ</t>
    </rPh>
    <rPh sb="11" eb="13">
      <t>タカノ</t>
    </rPh>
    <rPh sb="13" eb="15">
      <t>ホンゴウ</t>
    </rPh>
    <rPh sb="16" eb="17">
      <t>ク</t>
    </rPh>
    <rPh sb="18" eb="21">
      <t>コウヤサン</t>
    </rPh>
    <rPh sb="21" eb="22">
      <t>ニシ</t>
    </rPh>
    <rPh sb="23" eb="24">
      <t>ク</t>
    </rPh>
    <rPh sb="25" eb="27">
      <t>イチブ</t>
    </rPh>
    <phoneticPr fontId="3"/>
  </si>
  <si>
    <t>高野山西４区(一部)</t>
    <phoneticPr fontId="3"/>
  </si>
  <si>
    <t>高野山西３区(一部)・高野山西４区(一部)・高野山西市営住宅</t>
    <phoneticPr fontId="3"/>
  </si>
  <si>
    <t>高野山西団地</t>
    <phoneticPr fontId="3"/>
  </si>
  <si>
    <t>※高野山西３区・高野山西４区は、収集場所により曜日が異なります。</t>
    <rPh sb="1" eb="4">
      <t>コウヤサン</t>
    </rPh>
    <rPh sb="4" eb="5">
      <t>ニシ</t>
    </rPh>
    <rPh sb="6" eb="7">
      <t>ク</t>
    </rPh>
    <rPh sb="8" eb="11">
      <t>コウヤサン</t>
    </rPh>
    <rPh sb="11" eb="12">
      <t>ニシ</t>
    </rPh>
    <rPh sb="13" eb="14">
      <t>ク</t>
    </rPh>
    <rPh sb="16" eb="18">
      <t>シュウシュウ</t>
    </rPh>
    <rPh sb="18" eb="20">
      <t>バショ</t>
    </rPh>
    <rPh sb="23" eb="25">
      <t>ヨウビ</t>
    </rPh>
    <rPh sb="26" eb="27">
      <t>コト</t>
    </rPh>
    <phoneticPr fontId="3"/>
  </si>
  <si>
    <t>Ａ月１回③</t>
    <rPh sb="1" eb="2">
      <t>ツキ</t>
    </rPh>
    <rPh sb="3" eb="4">
      <t>カイ</t>
    </rPh>
    <phoneticPr fontId="3"/>
  </si>
  <si>
    <t>Ａ火１回③</t>
    <rPh sb="1" eb="2">
      <t>ヒ</t>
    </rPh>
    <rPh sb="3" eb="4">
      <t>カイ</t>
    </rPh>
    <phoneticPr fontId="3"/>
  </si>
  <si>
    <t>Ａ水１回③</t>
    <rPh sb="1" eb="2">
      <t>スイ</t>
    </rPh>
    <rPh sb="3" eb="4">
      <t>カイ</t>
    </rPh>
    <phoneticPr fontId="3"/>
  </si>
  <si>
    <t>Ａ木１回③</t>
    <rPh sb="1" eb="2">
      <t>キ</t>
    </rPh>
    <rPh sb="3" eb="4">
      <t>カイ</t>
    </rPh>
    <phoneticPr fontId="3"/>
  </si>
  <si>
    <t>Ａ金１回③</t>
    <rPh sb="1" eb="2">
      <t>キン</t>
    </rPh>
    <rPh sb="3" eb="4">
      <t>カイ</t>
    </rPh>
    <phoneticPr fontId="3"/>
  </si>
  <si>
    <t>※小原は、同じ町内でも収集場所により曜日が異なります。</t>
    <rPh sb="1" eb="3">
      <t>オバラ</t>
    </rPh>
    <rPh sb="5" eb="6">
      <t>オナ</t>
    </rPh>
    <rPh sb="7" eb="9">
      <t>チョウナイ</t>
    </rPh>
    <rPh sb="11" eb="13">
      <t>シュウシュウ</t>
    </rPh>
    <rPh sb="13" eb="15">
      <t>バショ</t>
    </rPh>
    <rPh sb="18" eb="20">
      <t>ヨウビ</t>
    </rPh>
    <rPh sb="21" eb="22">
      <t>コト</t>
    </rPh>
    <phoneticPr fontId="3"/>
  </si>
  <si>
    <t>※下横野は、同じ町内でも収集場所により曜日が異なります。</t>
    <rPh sb="1" eb="2">
      <t>シタ</t>
    </rPh>
    <rPh sb="2" eb="3">
      <t>ヨコ</t>
    </rPh>
    <rPh sb="3" eb="4">
      <t>ノ</t>
    </rPh>
    <rPh sb="6" eb="7">
      <t>オナ</t>
    </rPh>
    <rPh sb="8" eb="10">
      <t>チョウナイ</t>
    </rPh>
    <rPh sb="12" eb="14">
      <t>シュウシュウ</t>
    </rPh>
    <rPh sb="14" eb="16">
      <t>バショ</t>
    </rPh>
    <rPh sb="19" eb="21">
      <t>ヨウビ</t>
    </rPh>
    <rPh sb="22" eb="23">
      <t>コト</t>
    </rPh>
    <phoneticPr fontId="3"/>
  </si>
  <si>
    <t>※総社東は、同じ町内でも収集場所により曜日が異なります。</t>
    <rPh sb="1" eb="3">
      <t>ソウジャ</t>
    </rPh>
    <rPh sb="3" eb="4">
      <t>ヒガシ</t>
    </rPh>
    <rPh sb="6" eb="7">
      <t>オナ</t>
    </rPh>
    <rPh sb="8" eb="10">
      <t>チョウナイ</t>
    </rPh>
    <rPh sb="12" eb="14">
      <t>シュウシュウ</t>
    </rPh>
    <rPh sb="14" eb="16">
      <t>バショ</t>
    </rPh>
    <rPh sb="19" eb="21">
      <t>ヨウビ</t>
    </rPh>
    <rPh sb="22" eb="23">
      <t>コト</t>
    </rPh>
    <phoneticPr fontId="3"/>
  </si>
  <si>
    <t>※河辺・河辺井ノ口は、同じ町内でも収集場所により曜日が異なります。</t>
    <rPh sb="1" eb="3">
      <t>カワナベ</t>
    </rPh>
    <rPh sb="4" eb="6">
      <t>カワナベ</t>
    </rPh>
    <rPh sb="6" eb="7">
      <t>イ</t>
    </rPh>
    <rPh sb="8" eb="9">
      <t>クチ</t>
    </rPh>
    <rPh sb="11" eb="12">
      <t>オナ</t>
    </rPh>
    <rPh sb="13" eb="15">
      <t>チョウナイ</t>
    </rPh>
    <rPh sb="17" eb="19">
      <t>シュウシュウ</t>
    </rPh>
    <rPh sb="19" eb="21">
      <t>バショ</t>
    </rPh>
    <rPh sb="24" eb="26">
      <t>ヨウビ</t>
    </rPh>
    <rPh sb="27" eb="28">
      <t>コト</t>
    </rPh>
    <phoneticPr fontId="3"/>
  </si>
  <si>
    <t>住吉町・林田上(一部)・林田山根(一部)</t>
    <rPh sb="0" eb="3">
      <t>スミヨシチョウ</t>
    </rPh>
    <rPh sb="12" eb="14">
      <t>ハイダ</t>
    </rPh>
    <rPh sb="14" eb="16">
      <t>ヤマネ</t>
    </rPh>
    <rPh sb="17" eb="19">
      <t>イチブ</t>
    </rPh>
    <phoneticPr fontId="3"/>
  </si>
  <si>
    <t>岩子・大篠(一部)・彼岸田・見内・吉采</t>
    <rPh sb="6" eb="7">
      <t>イチ</t>
    </rPh>
    <rPh sb="7" eb="8">
      <t>ブ</t>
    </rPh>
    <phoneticPr fontId="3"/>
  </si>
  <si>
    <t>※大篠は、収集場所により曜日が異なります。</t>
    <rPh sb="1" eb="3">
      <t>オオササ</t>
    </rPh>
    <rPh sb="5" eb="7">
      <t>シュウシュウ</t>
    </rPh>
    <rPh sb="7" eb="9">
      <t>バショ</t>
    </rPh>
    <rPh sb="12" eb="14">
      <t>ヨウビ</t>
    </rPh>
    <rPh sb="15" eb="16">
      <t>コト</t>
    </rPh>
    <phoneticPr fontId="3"/>
  </si>
  <si>
    <t>※綾部東・大篠・近長は、収集場所により曜日が異なります。</t>
    <rPh sb="1" eb="3">
      <t>アヤベ</t>
    </rPh>
    <rPh sb="3" eb="4">
      <t>ヒガシ</t>
    </rPh>
    <rPh sb="5" eb="7">
      <t>オオササ</t>
    </rPh>
    <rPh sb="8" eb="10">
      <t>チカナガ</t>
    </rPh>
    <rPh sb="12" eb="14">
      <t>シュウシュウ</t>
    </rPh>
    <rPh sb="14" eb="16">
      <t>バショ</t>
    </rPh>
    <rPh sb="19" eb="21">
      <t>ヨウビ</t>
    </rPh>
    <rPh sb="22" eb="23">
      <t>コト</t>
    </rPh>
    <phoneticPr fontId="3"/>
  </si>
  <si>
    <t>上河原・上河原陵南町(一部)</t>
    <rPh sb="0" eb="3">
      <t>カミガワラ</t>
    </rPh>
    <rPh sb="4" eb="7">
      <t>カミガワラ</t>
    </rPh>
    <rPh sb="7" eb="10">
      <t>リョウナンチョウ</t>
    </rPh>
    <rPh sb="11" eb="13">
      <t>イチブ</t>
    </rPh>
    <phoneticPr fontId="3"/>
  </si>
  <si>
    <t>国府町</t>
    <rPh sb="0" eb="2">
      <t>コクフ</t>
    </rPh>
    <rPh sb="2" eb="3">
      <t>マチ</t>
    </rPh>
    <phoneticPr fontId="3"/>
  </si>
  <si>
    <t>池ケ原・金井・里中原・武三・西吉田・福力</t>
    <rPh sb="0" eb="1">
      <t>イ</t>
    </rPh>
    <rPh sb="2" eb="3">
      <t>ガハラ</t>
    </rPh>
    <rPh sb="4" eb="6">
      <t>カナイ</t>
    </rPh>
    <rPh sb="7" eb="8">
      <t>サト</t>
    </rPh>
    <rPh sb="8" eb="10">
      <t>チュウゲン</t>
    </rPh>
    <rPh sb="11" eb="13">
      <t>タケサン</t>
    </rPh>
    <rPh sb="14" eb="17">
      <t>ニシヨシダ</t>
    </rPh>
    <rPh sb="18" eb="20">
      <t>フクリキ</t>
    </rPh>
    <phoneticPr fontId="3"/>
  </si>
  <si>
    <t>東一宮坦・東一宮野辺・東山方(一部)</t>
    <rPh sb="0" eb="3">
      <t>ヒガシイチノミヤ</t>
    </rPh>
    <rPh sb="5" eb="8">
      <t>ヒガシイチノミヤ</t>
    </rPh>
    <phoneticPr fontId="3"/>
  </si>
  <si>
    <t>　※山北１区は、同じ町内でも収集場所により曜日が異なります。</t>
    <rPh sb="2" eb="4">
      <t>ヤマキタ</t>
    </rPh>
    <rPh sb="5" eb="6">
      <t>ク</t>
    </rPh>
    <rPh sb="8" eb="9">
      <t>オナ</t>
    </rPh>
    <rPh sb="10" eb="12">
      <t>チョウナイ</t>
    </rPh>
    <rPh sb="14" eb="16">
      <t>シュウシュウ</t>
    </rPh>
    <rPh sb="16" eb="18">
      <t>バショ</t>
    </rPh>
    <rPh sb="21" eb="23">
      <t>ヨウビ</t>
    </rPh>
    <rPh sb="24" eb="25">
      <t>コト</t>
    </rPh>
    <phoneticPr fontId="3"/>
  </si>
  <si>
    <t>大篠(一部)</t>
    <rPh sb="3" eb="5">
      <t>イチブ</t>
    </rPh>
    <phoneticPr fontId="3"/>
  </si>
  <si>
    <t>アリコベールしんざ(一部)・船頭町・吹屋町(一部)・伏見町(一部)</t>
    <phoneticPr fontId="3"/>
  </si>
  <si>
    <t>※アリコベールしんざ・吹屋町・伏見町は、収集場所により曜日が異なります。</t>
    <rPh sb="11" eb="14">
      <t>フキヤチョウ</t>
    </rPh>
    <rPh sb="15" eb="18">
      <t>フシミチョウ</t>
    </rPh>
    <rPh sb="20" eb="22">
      <t>シュウシュウ</t>
    </rPh>
    <rPh sb="22" eb="24">
      <t>バショ</t>
    </rPh>
    <rPh sb="27" eb="29">
      <t>ヨウビ</t>
    </rPh>
    <rPh sb="30" eb="31">
      <t>コト</t>
    </rPh>
    <phoneticPr fontId="3"/>
  </si>
  <si>
    <t>瓜生原(一部)・上河原陵南町(一部)・人神第一(一部)・人神町(一部)</t>
    <rPh sb="0" eb="3">
      <t>ウリュウバラ</t>
    </rPh>
    <rPh sb="4" eb="6">
      <t>イチブ</t>
    </rPh>
    <rPh sb="8" eb="11">
      <t>カミガワラ</t>
    </rPh>
    <rPh sb="11" eb="14">
      <t>リョウナンチョウ</t>
    </rPh>
    <rPh sb="15" eb="17">
      <t>イチブ</t>
    </rPh>
    <phoneticPr fontId="3"/>
  </si>
  <si>
    <t>西山方(一部)・東田辺(一部)・東山方(一部)</t>
    <rPh sb="0" eb="2">
      <t>ニシヤマ</t>
    </rPh>
    <rPh sb="2" eb="3">
      <t>ガタ</t>
    </rPh>
    <rPh sb="8" eb="11">
      <t>ヒガシタナベ</t>
    </rPh>
    <rPh sb="12" eb="14">
      <t>イチブ</t>
    </rPh>
    <rPh sb="16" eb="18">
      <t>ヒガシヤマ</t>
    </rPh>
    <rPh sb="18" eb="19">
      <t>カタ</t>
    </rPh>
    <rPh sb="20" eb="22">
      <t>イチブ</t>
    </rPh>
    <phoneticPr fontId="3"/>
  </si>
  <si>
    <t>西山方(一部)・東田辺(一部)</t>
    <phoneticPr fontId="3"/>
  </si>
  <si>
    <t>※西山方・東田辺・東山方は、収集場所により曜日が異なります。</t>
    <rPh sb="1" eb="2">
      <t>ニシ</t>
    </rPh>
    <rPh sb="2" eb="4">
      <t>ヤマガタ</t>
    </rPh>
    <rPh sb="5" eb="8">
      <t>ヒガシタナベ</t>
    </rPh>
    <rPh sb="9" eb="11">
      <t>ヒガシヤマ</t>
    </rPh>
    <rPh sb="11" eb="12">
      <t>ガタ</t>
    </rPh>
    <rPh sb="14" eb="16">
      <t>シュウシュウ</t>
    </rPh>
    <rPh sb="16" eb="18">
      <t>バショ</t>
    </rPh>
    <rPh sb="21" eb="23">
      <t>ヨウビ</t>
    </rPh>
    <rPh sb="24" eb="25">
      <t>コト</t>
    </rPh>
    <phoneticPr fontId="3"/>
  </si>
  <si>
    <t>総社国府団地・田町２区(一部)・椿高下西</t>
    <phoneticPr fontId="3"/>
  </si>
  <si>
    <t>※神田・新屋敷・田中・西寺町は、収集場所により曜日が異なります。</t>
    <rPh sb="1" eb="3">
      <t>カンダ</t>
    </rPh>
    <rPh sb="16" eb="18">
      <t>シュウシュウ</t>
    </rPh>
    <rPh sb="18" eb="20">
      <t>バショ</t>
    </rPh>
    <rPh sb="23" eb="25">
      <t>ヨウビ</t>
    </rPh>
    <rPh sb="26" eb="27">
      <t>コト</t>
    </rPh>
    <phoneticPr fontId="3"/>
  </si>
  <si>
    <t>下高倉西１区(一部)・下高倉東(一部)</t>
    <rPh sb="0" eb="4">
      <t>シモタカクラニシ</t>
    </rPh>
    <rPh sb="5" eb="6">
      <t>ク</t>
    </rPh>
    <rPh sb="7" eb="9">
      <t>イチブ</t>
    </rPh>
    <phoneticPr fontId="3"/>
  </si>
  <si>
    <t>※津山口下・中島は、同じ町内でも収集場所により曜日が異なります。</t>
    <rPh sb="1" eb="4">
      <t>ツヤマグチ</t>
    </rPh>
    <rPh sb="4" eb="5">
      <t>シタ</t>
    </rPh>
    <rPh sb="6" eb="8">
      <t>ナカシマ</t>
    </rPh>
    <rPh sb="10" eb="11">
      <t>オナ</t>
    </rPh>
    <rPh sb="12" eb="14">
      <t>チョウナイ</t>
    </rPh>
    <rPh sb="16" eb="18">
      <t>シュウシュウ</t>
    </rPh>
    <rPh sb="18" eb="20">
      <t>バショ</t>
    </rPh>
    <rPh sb="23" eb="25">
      <t>ヨウビ</t>
    </rPh>
    <rPh sb="26" eb="27">
      <t>コト</t>
    </rPh>
    <phoneticPr fontId="3"/>
  </si>
  <si>
    <t>県営佐良山団地・津山口下(一部)・中島(一部)</t>
    <phoneticPr fontId="3"/>
  </si>
  <si>
    <t>中島(一部)・平福・福田</t>
    <phoneticPr fontId="3"/>
  </si>
  <si>
    <t>一方南・井口・高尾・津山口上・津山口下(一部)・津山口中</t>
    <phoneticPr fontId="3"/>
  </si>
  <si>
    <t xml:space="preserve">上横野(一部) </t>
    <rPh sb="0" eb="1">
      <t>ウエ</t>
    </rPh>
    <rPh sb="1" eb="2">
      <t>ヨコ</t>
    </rPh>
    <rPh sb="2" eb="3">
      <t>ノ</t>
    </rPh>
    <rPh sb="4" eb="6">
      <t>イチブ</t>
    </rPh>
    <phoneticPr fontId="3"/>
  </si>
  <si>
    <t>※上横野は、同じ町内でも収集場所により曜日が異なります。</t>
    <rPh sb="1" eb="2">
      <t>ウエ</t>
    </rPh>
    <rPh sb="2" eb="3">
      <t>ヨコ</t>
    </rPh>
    <rPh sb="3" eb="4">
      <t>ノ</t>
    </rPh>
    <rPh sb="6" eb="7">
      <t>オナ</t>
    </rPh>
    <rPh sb="8" eb="10">
      <t>チョウナイ</t>
    </rPh>
    <rPh sb="12" eb="14">
      <t>シュウシュウ</t>
    </rPh>
    <rPh sb="14" eb="16">
      <t>バショ</t>
    </rPh>
    <rPh sb="19" eb="21">
      <t>ヨウビ</t>
    </rPh>
    <rPh sb="22" eb="23">
      <t>コト</t>
    </rPh>
    <phoneticPr fontId="3"/>
  </si>
  <si>
    <t>日上(一部)</t>
    <phoneticPr fontId="3"/>
  </si>
  <si>
    <t>※綾部西・瓜生原・上河原陵南町・人神第一・人神町・日上は、収集場所により曜日が異なります。</t>
    <rPh sb="1" eb="4">
      <t>アヤベニシ</t>
    </rPh>
    <rPh sb="5" eb="8">
      <t>ウリュウバラ</t>
    </rPh>
    <rPh sb="9" eb="12">
      <t>カミガワラ</t>
    </rPh>
    <rPh sb="12" eb="15">
      <t>リョウナンチョウ</t>
    </rPh>
    <rPh sb="16" eb="18">
      <t>ヒトカミ</t>
    </rPh>
    <rPh sb="18" eb="20">
      <t>ダイイチ</t>
    </rPh>
    <rPh sb="21" eb="22">
      <t>ヒト</t>
    </rPh>
    <rPh sb="22" eb="23">
      <t>カミ</t>
    </rPh>
    <rPh sb="23" eb="24">
      <t>マチ</t>
    </rPh>
    <rPh sb="25" eb="27">
      <t>ヒカミ</t>
    </rPh>
    <rPh sb="29" eb="31">
      <t>シュウシュウ</t>
    </rPh>
    <rPh sb="31" eb="33">
      <t>バショ</t>
    </rPh>
    <rPh sb="36" eb="38">
      <t>ヨウビ</t>
    </rPh>
    <rPh sb="39" eb="40">
      <t>コト</t>
    </rPh>
    <phoneticPr fontId="3"/>
  </si>
  <si>
    <t>上横野(一部) ・上横野上</t>
    <rPh sb="0" eb="1">
      <t>ウエ</t>
    </rPh>
    <rPh sb="1" eb="2">
      <t>ヨコ</t>
    </rPh>
    <rPh sb="2" eb="3">
      <t>ノ</t>
    </rPh>
    <rPh sb="4" eb="6">
      <t>イチブ</t>
    </rPh>
    <rPh sb="9" eb="10">
      <t>ウエ</t>
    </rPh>
    <rPh sb="10" eb="11">
      <t>ヨコ</t>
    </rPh>
    <rPh sb="11" eb="12">
      <t>ノ</t>
    </rPh>
    <rPh sb="12" eb="13">
      <t>ウエ</t>
    </rPh>
    <phoneticPr fontId="3"/>
  </si>
  <si>
    <t>院庄中・院庄東・神戸北・神戸西・神戸東・神戸南・戸島</t>
    <rPh sb="20" eb="22">
      <t>ジンゴ</t>
    </rPh>
    <rPh sb="22" eb="23">
      <t>ミナミ</t>
    </rPh>
    <phoneticPr fontId="3"/>
  </si>
  <si>
    <t>兼田・上兼田・川崎・林田上(一部）・林田山根(一部) ・東松原(一部)</t>
    <rPh sb="0" eb="2">
      <t>カネダ</t>
    </rPh>
    <rPh sb="3" eb="5">
      <t>カミカネ</t>
    </rPh>
    <rPh sb="5" eb="6">
      <t>タ</t>
    </rPh>
    <rPh sb="7" eb="9">
      <t>カワサキ</t>
    </rPh>
    <rPh sb="10" eb="12">
      <t>ハイダ</t>
    </rPh>
    <rPh sb="12" eb="13">
      <t>カミ</t>
    </rPh>
    <rPh sb="14" eb="16">
      <t>イチブ</t>
    </rPh>
    <phoneticPr fontId="3"/>
  </si>
  <si>
    <r>
      <t>毎週　</t>
    </r>
    <r>
      <rPr>
        <sz val="18"/>
        <rFont val="Meiryo UI"/>
        <family val="3"/>
        <charset val="128"/>
      </rPr>
      <t>月・水</t>
    </r>
    <r>
      <rPr>
        <sz val="14"/>
        <rFont val="Meiryo UI"/>
        <family val="3"/>
        <charset val="128"/>
      </rPr>
      <t>　曜日</t>
    </r>
    <rPh sb="0" eb="2">
      <t>マイシュウ</t>
    </rPh>
    <rPh sb="3" eb="4">
      <t>ツキ</t>
    </rPh>
    <rPh sb="5" eb="6">
      <t>ミズ</t>
    </rPh>
    <rPh sb="7" eb="9">
      <t>ヨウビ</t>
    </rPh>
    <phoneticPr fontId="3"/>
  </si>
  <si>
    <r>
      <t>毎週　</t>
    </r>
    <r>
      <rPr>
        <sz val="18"/>
        <rFont val="Meiryo UI"/>
        <family val="3"/>
        <charset val="128"/>
      </rPr>
      <t>月・木</t>
    </r>
    <r>
      <rPr>
        <sz val="14"/>
        <rFont val="Meiryo UI"/>
        <family val="3"/>
        <charset val="128"/>
      </rPr>
      <t>　曜日</t>
    </r>
    <rPh sb="0" eb="2">
      <t>マイシュウ</t>
    </rPh>
    <rPh sb="3" eb="4">
      <t>ツキ</t>
    </rPh>
    <rPh sb="5" eb="6">
      <t>キ</t>
    </rPh>
    <rPh sb="7" eb="9">
      <t>ヨウビ</t>
    </rPh>
    <phoneticPr fontId="3"/>
  </si>
  <si>
    <r>
      <t>毎週　</t>
    </r>
    <r>
      <rPr>
        <sz val="18"/>
        <rFont val="Meiryo UI"/>
        <family val="3"/>
        <charset val="128"/>
      </rPr>
      <t>火・木</t>
    </r>
    <r>
      <rPr>
        <sz val="14"/>
        <rFont val="Meiryo UI"/>
        <family val="3"/>
        <charset val="128"/>
      </rPr>
      <t>　曜日</t>
    </r>
    <rPh sb="0" eb="2">
      <t>マイシュウ</t>
    </rPh>
    <rPh sb="3" eb="4">
      <t>カ</t>
    </rPh>
    <rPh sb="5" eb="6">
      <t>キ</t>
    </rPh>
    <rPh sb="7" eb="9">
      <t>ヨウビ</t>
    </rPh>
    <phoneticPr fontId="3"/>
  </si>
  <si>
    <r>
      <t>毎週　</t>
    </r>
    <r>
      <rPr>
        <sz val="18"/>
        <rFont val="Meiryo UI"/>
        <family val="3"/>
        <charset val="128"/>
      </rPr>
      <t>火・金</t>
    </r>
    <r>
      <rPr>
        <sz val="14"/>
        <rFont val="Meiryo UI"/>
        <family val="3"/>
        <charset val="128"/>
      </rPr>
      <t>　曜日</t>
    </r>
    <rPh sb="0" eb="2">
      <t>マイシュウ</t>
    </rPh>
    <rPh sb="3" eb="4">
      <t>カ</t>
    </rPh>
    <rPh sb="5" eb="6">
      <t>キン</t>
    </rPh>
    <rPh sb="7" eb="9">
      <t>ヨウビ</t>
    </rPh>
    <phoneticPr fontId="3"/>
  </si>
  <si>
    <r>
      <t xml:space="preserve">毎週    </t>
    </r>
    <r>
      <rPr>
        <sz val="18"/>
        <rFont val="Meiryo UI"/>
        <family val="3"/>
        <charset val="128"/>
      </rPr>
      <t xml:space="preserve">月    </t>
    </r>
    <r>
      <rPr>
        <sz val="14"/>
        <rFont val="Meiryo UI"/>
        <family val="3"/>
        <charset val="128"/>
      </rPr>
      <t>曜日</t>
    </r>
    <rPh sb="0" eb="2">
      <t>マイシュウ</t>
    </rPh>
    <rPh sb="6" eb="7">
      <t>ツキ</t>
    </rPh>
    <rPh sb="11" eb="13">
      <t>ヨウビ</t>
    </rPh>
    <phoneticPr fontId="3"/>
  </si>
  <si>
    <t>Ａ月2回③</t>
    <rPh sb="1" eb="2">
      <t>ツキ</t>
    </rPh>
    <rPh sb="3" eb="4">
      <t>カイ</t>
    </rPh>
    <phoneticPr fontId="3"/>
  </si>
  <si>
    <t>種類　　　　　　　　　　　　　　　 　　曜日</t>
    <rPh sb="0" eb="2">
      <t>シュルイ</t>
    </rPh>
    <rPh sb="20" eb="22">
      <t>ヨウビ</t>
    </rPh>
    <phoneticPr fontId="3"/>
  </si>
  <si>
    <r>
      <t>毎週　</t>
    </r>
    <r>
      <rPr>
        <sz val="18"/>
        <rFont val="Meiryo UI"/>
        <family val="3"/>
        <charset val="128"/>
      </rPr>
      <t>火・木</t>
    </r>
    <r>
      <rPr>
        <sz val="14"/>
        <rFont val="Meiryo UI"/>
        <family val="3"/>
        <charset val="128"/>
      </rPr>
      <t>　曜日</t>
    </r>
    <rPh sb="0" eb="2">
      <t>マイシュウ</t>
    </rPh>
    <rPh sb="3" eb="4">
      <t>ヒ</t>
    </rPh>
    <rPh sb="5" eb="6">
      <t>キ</t>
    </rPh>
    <rPh sb="7" eb="9">
      <t>ヨウビ</t>
    </rPh>
    <phoneticPr fontId="3"/>
  </si>
  <si>
    <r>
      <t>毎週　</t>
    </r>
    <r>
      <rPr>
        <sz val="18"/>
        <rFont val="Meiryo UI"/>
        <family val="3"/>
        <charset val="128"/>
      </rPr>
      <t>火・金</t>
    </r>
    <r>
      <rPr>
        <sz val="14"/>
        <rFont val="Meiryo UI"/>
        <family val="3"/>
        <charset val="128"/>
      </rPr>
      <t>　曜日</t>
    </r>
    <rPh sb="0" eb="2">
      <t>マイシュウ</t>
    </rPh>
    <rPh sb="3" eb="4">
      <t>ヒ</t>
    </rPh>
    <rPh sb="5" eb="6">
      <t>キン</t>
    </rPh>
    <rPh sb="7" eb="9">
      <t>ヨウビ</t>
    </rPh>
    <phoneticPr fontId="3"/>
  </si>
  <si>
    <r>
      <t>毎週　</t>
    </r>
    <r>
      <rPr>
        <sz val="18"/>
        <rFont val="Meiryo UI"/>
        <family val="3"/>
        <charset val="128"/>
      </rPr>
      <t>水・金</t>
    </r>
    <r>
      <rPr>
        <sz val="14"/>
        <rFont val="Meiryo UI"/>
        <family val="3"/>
        <charset val="128"/>
      </rPr>
      <t>　曜日</t>
    </r>
    <rPh sb="0" eb="2">
      <t>マイシュウ</t>
    </rPh>
    <rPh sb="3" eb="4">
      <t>ミズ</t>
    </rPh>
    <rPh sb="5" eb="6">
      <t>キン</t>
    </rPh>
    <rPh sb="7" eb="9">
      <t>ヨウビ</t>
    </rPh>
    <phoneticPr fontId="3"/>
  </si>
  <si>
    <r>
      <t xml:space="preserve">毎週    </t>
    </r>
    <r>
      <rPr>
        <sz val="18"/>
        <rFont val="Meiryo UI"/>
        <family val="3"/>
        <charset val="128"/>
      </rPr>
      <t xml:space="preserve">木    </t>
    </r>
    <r>
      <rPr>
        <sz val="14"/>
        <rFont val="Meiryo UI"/>
        <family val="3"/>
        <charset val="128"/>
      </rPr>
      <t>曜日</t>
    </r>
    <rPh sb="0" eb="2">
      <t>マイシュウ</t>
    </rPh>
    <rPh sb="6" eb="7">
      <t>キ</t>
    </rPh>
    <rPh sb="11" eb="13">
      <t>ヨウビ</t>
    </rPh>
    <phoneticPr fontId="3"/>
  </si>
  <si>
    <r>
      <t>毎週　</t>
    </r>
    <r>
      <rPr>
        <sz val="18"/>
        <rFont val="Meiryo UI"/>
        <family val="3"/>
        <charset val="128"/>
      </rPr>
      <t>火・木</t>
    </r>
    <r>
      <rPr>
        <sz val="14"/>
        <rFont val="Meiryo UI"/>
        <family val="3"/>
        <charset val="128"/>
      </rPr>
      <t>　曜日</t>
    </r>
    <rPh sb="0" eb="2">
      <t>マイシュウ</t>
    </rPh>
    <rPh sb="3" eb="4">
      <t>ヒ</t>
    </rPh>
    <rPh sb="7" eb="9">
      <t>ヨウビ</t>
    </rPh>
    <phoneticPr fontId="3"/>
  </si>
  <si>
    <r>
      <t>毎週　　</t>
    </r>
    <r>
      <rPr>
        <sz val="18"/>
        <rFont val="Meiryo UI"/>
        <family val="3"/>
        <charset val="128"/>
      </rPr>
      <t>木</t>
    </r>
    <r>
      <rPr>
        <sz val="14"/>
        <rFont val="Meiryo UI"/>
        <family val="3"/>
        <charset val="128"/>
      </rPr>
      <t>　　曜日</t>
    </r>
    <rPh sb="0" eb="2">
      <t>マイシュウ</t>
    </rPh>
    <rPh sb="7" eb="9">
      <t>ヨウビ</t>
    </rPh>
    <phoneticPr fontId="3"/>
  </si>
  <si>
    <r>
      <t>毎週　　</t>
    </r>
    <r>
      <rPr>
        <sz val="18"/>
        <rFont val="Meiryo UI"/>
        <family val="3"/>
        <charset val="128"/>
      </rPr>
      <t>月　</t>
    </r>
    <r>
      <rPr>
        <sz val="14"/>
        <rFont val="Meiryo UI"/>
        <family val="3"/>
        <charset val="128"/>
      </rPr>
      <t>　曜日</t>
    </r>
    <rPh sb="0" eb="2">
      <t>マイシュウ</t>
    </rPh>
    <rPh sb="4" eb="5">
      <t>ツキ</t>
    </rPh>
    <rPh sb="7" eb="9">
      <t>ヨウビ</t>
    </rPh>
    <phoneticPr fontId="3"/>
  </si>
  <si>
    <r>
      <t>毎週　　</t>
    </r>
    <r>
      <rPr>
        <sz val="18"/>
        <rFont val="Meiryo UI"/>
        <family val="3"/>
        <charset val="128"/>
      </rPr>
      <t>水</t>
    </r>
    <r>
      <rPr>
        <sz val="14"/>
        <rFont val="Meiryo UI"/>
        <family val="3"/>
        <charset val="128"/>
      </rPr>
      <t>　　曜日</t>
    </r>
    <rPh sb="0" eb="2">
      <t>マイシュウ</t>
    </rPh>
    <rPh sb="4" eb="5">
      <t>ミズ</t>
    </rPh>
    <rPh sb="7" eb="9">
      <t>ヨウビ</t>
    </rPh>
    <phoneticPr fontId="3"/>
  </si>
  <si>
    <r>
      <t>毎週　　</t>
    </r>
    <r>
      <rPr>
        <sz val="18"/>
        <rFont val="Meiryo UI"/>
        <family val="3"/>
        <charset val="128"/>
      </rPr>
      <t>木　</t>
    </r>
    <r>
      <rPr>
        <sz val="14"/>
        <rFont val="Meiryo UI"/>
        <family val="3"/>
        <charset val="128"/>
      </rPr>
      <t>　曜日</t>
    </r>
    <rPh sb="0" eb="2">
      <t>マイシュウ</t>
    </rPh>
    <rPh sb="4" eb="5">
      <t>キ</t>
    </rPh>
    <rPh sb="7" eb="9">
      <t>ヨウビ</t>
    </rPh>
    <phoneticPr fontId="3"/>
  </si>
  <si>
    <r>
      <t xml:space="preserve">毎週    </t>
    </r>
    <r>
      <rPr>
        <sz val="18"/>
        <rFont val="Meiryo UI"/>
        <family val="3"/>
        <charset val="128"/>
      </rPr>
      <t xml:space="preserve">水    </t>
    </r>
    <r>
      <rPr>
        <sz val="14"/>
        <rFont val="Meiryo UI"/>
        <family val="3"/>
        <charset val="128"/>
      </rPr>
      <t>曜日</t>
    </r>
    <rPh sb="0" eb="2">
      <t>マイシュウ</t>
    </rPh>
    <rPh sb="6" eb="7">
      <t>ミズ</t>
    </rPh>
    <rPh sb="11" eb="13">
      <t>ヨウビ</t>
    </rPh>
    <phoneticPr fontId="3"/>
  </si>
  <si>
    <r>
      <t xml:space="preserve">毎週    </t>
    </r>
    <r>
      <rPr>
        <sz val="18"/>
        <rFont val="Meiryo UI"/>
        <family val="3"/>
        <charset val="128"/>
      </rPr>
      <t xml:space="preserve">火    </t>
    </r>
    <r>
      <rPr>
        <sz val="14"/>
        <rFont val="Meiryo UI"/>
        <family val="3"/>
        <charset val="128"/>
      </rPr>
      <t>曜日</t>
    </r>
    <rPh sb="0" eb="2">
      <t>マイシュウ</t>
    </rPh>
    <rPh sb="6" eb="7">
      <t>ヒ</t>
    </rPh>
    <rPh sb="11" eb="13">
      <t>ヨウビ</t>
    </rPh>
    <phoneticPr fontId="3"/>
  </si>
  <si>
    <r>
      <t>毎週　</t>
    </r>
    <r>
      <rPr>
        <sz val="18"/>
        <rFont val="Meiryo UI"/>
        <family val="3"/>
        <charset val="128"/>
      </rPr>
      <t>水・金</t>
    </r>
    <r>
      <rPr>
        <sz val="14"/>
        <rFont val="Meiryo UI"/>
        <family val="3"/>
        <charset val="128"/>
      </rPr>
      <t>　曜日</t>
    </r>
    <rPh sb="0" eb="2">
      <t>マイシュウ</t>
    </rPh>
    <rPh sb="3" eb="4">
      <t>スイ</t>
    </rPh>
    <rPh sb="5" eb="6">
      <t>キン</t>
    </rPh>
    <rPh sb="7" eb="9">
      <t>ヨウビ</t>
    </rPh>
    <phoneticPr fontId="3"/>
  </si>
  <si>
    <r>
      <t>毎週　</t>
    </r>
    <r>
      <rPr>
        <sz val="18"/>
        <rFont val="ＭＳ Ｐゴシック"/>
        <family val="3"/>
        <charset val="128"/>
      </rPr>
      <t>火・金</t>
    </r>
    <r>
      <rPr>
        <sz val="14"/>
        <rFont val="ＭＳ Ｐゴシック"/>
        <family val="3"/>
        <charset val="128"/>
      </rPr>
      <t>　曜日</t>
    </r>
    <rPh sb="0" eb="2">
      <t>マイシュウ</t>
    </rPh>
    <rPh sb="3" eb="4">
      <t>カ</t>
    </rPh>
    <rPh sb="5" eb="6">
      <t>キン</t>
    </rPh>
    <rPh sb="7" eb="9">
      <t>ヨウビ</t>
    </rPh>
    <phoneticPr fontId="3"/>
  </si>
  <si>
    <r>
      <t>毎週　</t>
    </r>
    <r>
      <rPr>
        <sz val="18"/>
        <rFont val="Meiryo UI"/>
        <family val="3"/>
        <charset val="128"/>
      </rPr>
      <t>月・水</t>
    </r>
    <r>
      <rPr>
        <sz val="14"/>
        <rFont val="Meiryo UI"/>
        <family val="3"/>
        <charset val="128"/>
      </rPr>
      <t>　曜日</t>
    </r>
    <rPh sb="0" eb="2">
      <t>マイシュウ</t>
    </rPh>
    <rPh sb="3" eb="4">
      <t>ツキ</t>
    </rPh>
    <rPh sb="5" eb="6">
      <t>スイ</t>
    </rPh>
    <rPh sb="7" eb="9">
      <t>ヨウビ</t>
    </rPh>
    <phoneticPr fontId="3"/>
  </si>
  <si>
    <r>
      <t>毎週　</t>
    </r>
    <r>
      <rPr>
        <sz val="18"/>
        <rFont val="Meiryo UI"/>
        <family val="3"/>
        <charset val="128"/>
      </rPr>
      <t>月</t>
    </r>
    <r>
      <rPr>
        <sz val="14"/>
        <rFont val="Meiryo UI"/>
        <family val="3"/>
        <charset val="128"/>
      </rPr>
      <t>　曜日</t>
    </r>
    <rPh sb="0" eb="2">
      <t>マイシュウ</t>
    </rPh>
    <rPh sb="3" eb="4">
      <t>ツキ</t>
    </rPh>
    <rPh sb="5" eb="7">
      <t>ヨウビ</t>
    </rPh>
    <phoneticPr fontId="3"/>
  </si>
  <si>
    <r>
      <t xml:space="preserve">毎週    </t>
    </r>
    <r>
      <rPr>
        <sz val="18"/>
        <rFont val="Meiryo UI"/>
        <family val="3"/>
        <charset val="128"/>
      </rPr>
      <t xml:space="preserve">水    </t>
    </r>
    <r>
      <rPr>
        <sz val="14"/>
        <rFont val="Meiryo UI"/>
        <family val="3"/>
        <charset val="128"/>
      </rPr>
      <t>曜日</t>
    </r>
    <rPh sb="0" eb="2">
      <t>マイシュウ</t>
    </rPh>
    <rPh sb="6" eb="7">
      <t>スイ</t>
    </rPh>
    <rPh sb="11" eb="13">
      <t>ヨウビ</t>
    </rPh>
    <phoneticPr fontId="3"/>
  </si>
  <si>
    <t>ペットボトル</t>
    <phoneticPr fontId="3"/>
  </si>
  <si>
    <t>京町(一部)・堺町・福渡町(一部)・南新座1丁目(一部)・南新座2丁目(一部)</t>
    <rPh sb="3" eb="5">
      <t>イチブ</t>
    </rPh>
    <rPh sb="7" eb="9">
      <t>サカイマチ</t>
    </rPh>
    <phoneticPr fontId="3"/>
  </si>
  <si>
    <t>榎町・大篠(一部)・川東中・さくら台・桜町上・桜町中・宿・松南・大和町</t>
    <rPh sb="1" eb="2">
      <t>マチ</t>
    </rPh>
    <rPh sb="6" eb="8">
      <t>イチブ</t>
    </rPh>
    <rPh sb="29" eb="30">
      <t>マツ</t>
    </rPh>
    <rPh sb="30" eb="31">
      <t>ミナミ</t>
    </rPh>
    <phoneticPr fontId="3"/>
  </si>
  <si>
    <t>二宮山西・平田・松原上・松原中・松原中西</t>
    <phoneticPr fontId="3"/>
  </si>
  <si>
    <t>西寺町(一部)・安岡町</t>
    <phoneticPr fontId="3"/>
  </si>
  <si>
    <t>院庄団地・上高倉・茅町・神田(一部)・新屋敷(一部)・西陵団地</t>
    <phoneticPr fontId="3"/>
  </si>
  <si>
    <t>大東・上采・川西・川東下・川東向・グンゼ社宅・向陽・瀬戸・俵田・西松原</t>
    <rPh sb="0" eb="2">
      <t>オオヒガシ</t>
    </rPh>
    <rPh sb="3" eb="4">
      <t>ウエ</t>
    </rPh>
    <rPh sb="4" eb="5">
      <t>サイ</t>
    </rPh>
    <rPh sb="6" eb="8">
      <t>カワニシ</t>
    </rPh>
    <rPh sb="9" eb="12">
      <t>カワヒガシシモ</t>
    </rPh>
    <rPh sb="13" eb="14">
      <t>カワ</t>
    </rPh>
    <rPh sb="14" eb="16">
      <t>コチムキ</t>
    </rPh>
    <rPh sb="20" eb="22">
      <t>シャタク</t>
    </rPh>
    <rPh sb="23" eb="25">
      <t>コウヨウ</t>
    </rPh>
    <rPh sb="26" eb="28">
      <t>セト</t>
    </rPh>
    <rPh sb="32" eb="33">
      <t>ニシ</t>
    </rPh>
    <rPh sb="33" eb="35">
      <t>マツバラ</t>
    </rPh>
    <phoneticPr fontId="3"/>
  </si>
  <si>
    <t>綾部西(一部)・瓜生原(一部)・草加部・楢・人神第一(一部)・人神町(一部)</t>
    <rPh sb="0" eb="3">
      <t>アヤベニシ</t>
    </rPh>
    <rPh sb="4" eb="6">
      <t>イチブ</t>
    </rPh>
    <rPh sb="12" eb="14">
      <t>イチブ</t>
    </rPh>
    <rPh sb="16" eb="19">
      <t>クサカベ</t>
    </rPh>
    <rPh sb="20" eb="21">
      <t>ナラ</t>
    </rPh>
    <rPh sb="22" eb="23">
      <t>ヒト</t>
    </rPh>
    <rPh sb="23" eb="24">
      <t>カミ</t>
    </rPh>
    <rPh sb="24" eb="26">
      <t>ダイイチ</t>
    </rPh>
    <phoneticPr fontId="3"/>
  </si>
  <si>
    <t>野村・日上(一部)</t>
    <phoneticPr fontId="3"/>
  </si>
  <si>
    <t>桶屋町・河原町・京町(一部)・小性町・新職人町・坪井町・福渡町(一部)</t>
    <phoneticPr fontId="3"/>
  </si>
  <si>
    <t>本町２丁目・本町３丁目・南新座１丁目(一部)・南新座２丁目(一部)</t>
    <rPh sb="0" eb="2">
      <t>ホンマチ</t>
    </rPh>
    <rPh sb="3" eb="5">
      <t>チョウメ</t>
    </rPh>
    <rPh sb="6" eb="8">
      <t>ホンマチ</t>
    </rPh>
    <rPh sb="9" eb="11">
      <t>チョウメ</t>
    </rPh>
    <rPh sb="12" eb="15">
      <t>ミナミシンザ</t>
    </rPh>
    <rPh sb="16" eb="18">
      <t>チョウメ</t>
    </rPh>
    <rPh sb="19" eb="21">
      <t>イチブ</t>
    </rPh>
    <phoneticPr fontId="3"/>
  </si>
  <si>
    <t>南新座３丁目・南新座４丁目・宮脇町</t>
    <rPh sb="0" eb="3">
      <t>ミナミシンザ</t>
    </rPh>
    <rPh sb="4" eb="6">
      <t>チョウメ</t>
    </rPh>
    <rPh sb="7" eb="10">
      <t>ミナミシンザ</t>
    </rPh>
    <rPh sb="11" eb="13">
      <t>チョウメ</t>
    </rPh>
    <rPh sb="14" eb="17">
      <t>ミヤワキチョウ</t>
    </rPh>
    <phoneticPr fontId="3"/>
  </si>
  <si>
    <t>大手町・山下1区・山下鶴山通り・田町1区(一部)・椿高下東・山北2区(一部)</t>
    <rPh sb="0" eb="3">
      <t>オオテマチ</t>
    </rPh>
    <rPh sb="4" eb="6">
      <t>ヤマシタ</t>
    </rPh>
    <rPh sb="7" eb="8">
      <t>ク</t>
    </rPh>
    <rPh sb="9" eb="11">
      <t>ヤマシタ</t>
    </rPh>
    <rPh sb="11" eb="12">
      <t>ツル</t>
    </rPh>
    <rPh sb="12" eb="14">
      <t>ヤマドオ</t>
    </rPh>
    <rPh sb="16" eb="18">
      <t>タチョウ</t>
    </rPh>
    <rPh sb="19" eb="20">
      <t>ク</t>
    </rPh>
    <rPh sb="21" eb="23">
      <t>イチブ</t>
    </rPh>
    <rPh sb="25" eb="28">
      <t>ツバキコウゲ</t>
    </rPh>
    <rPh sb="28" eb="29">
      <t>ヒガシ</t>
    </rPh>
    <phoneticPr fontId="3"/>
  </si>
  <si>
    <t>アリコベールしんざ(一部)・鍛治町・材木町・新魚町・戸川町・二階町</t>
    <phoneticPr fontId="3"/>
  </si>
  <si>
    <t>吹屋町(一部)・伏見町(一部)</t>
    <rPh sb="0" eb="3">
      <t>フキヤチョウ</t>
    </rPh>
    <rPh sb="4" eb="6">
      <t>イチブ</t>
    </rPh>
    <rPh sb="8" eb="11">
      <t>フシミチョウ</t>
    </rPh>
    <rPh sb="12" eb="14">
      <t>イチブ</t>
    </rPh>
    <phoneticPr fontId="3"/>
  </si>
  <si>
    <t>一宮(一部)</t>
    <rPh sb="3" eb="5">
      <t>イチブ</t>
    </rPh>
    <phoneticPr fontId="3"/>
  </si>
  <si>
    <t>※一宮は、収集場所により曜日が異なります。</t>
    <rPh sb="1" eb="3">
      <t>イチノミヤ</t>
    </rPh>
    <rPh sb="5" eb="7">
      <t>シュウシュウ</t>
    </rPh>
    <rPh sb="7" eb="9">
      <t>バショ</t>
    </rPh>
    <rPh sb="12" eb="14">
      <t>ヨウビ</t>
    </rPh>
    <rPh sb="15" eb="16">
      <t>コト</t>
    </rPh>
    <phoneticPr fontId="3"/>
  </si>
  <si>
    <t>種類　　　　　　　　　　　　　　 　　曜日</t>
    <rPh sb="0" eb="2">
      <t>シュルイ</t>
    </rPh>
    <rPh sb="19" eb="21">
      <t>ヨウビ</t>
    </rPh>
    <phoneticPr fontId="3"/>
  </si>
  <si>
    <t>《資源ごみ・不燃ごみ》</t>
    <rPh sb="1" eb="3">
      <t>シゲン</t>
    </rPh>
    <rPh sb="6" eb="8">
      <t>フネン</t>
    </rPh>
    <phoneticPr fontId="3"/>
  </si>
  <si>
    <t>《可燃ごみ》　　　　</t>
    <rPh sb="1" eb="3">
      <t>カネン</t>
    </rPh>
    <phoneticPr fontId="3"/>
  </si>
  <si>
    <t>種・名坂・堂尾</t>
    <rPh sb="5" eb="6">
      <t>ドウ</t>
    </rPh>
    <rPh sb="6" eb="7">
      <t>オ</t>
    </rPh>
    <phoneticPr fontId="3"/>
  </si>
  <si>
    <t>二宮旭・松原北・万代</t>
    <phoneticPr fontId="3"/>
  </si>
  <si>
    <r>
      <t xml:space="preserve">毎週 </t>
    </r>
    <r>
      <rPr>
        <sz val="18"/>
        <rFont val="Meiryo UI"/>
        <family val="3"/>
        <charset val="128"/>
      </rPr>
      <t xml:space="preserve">火・金 </t>
    </r>
    <r>
      <rPr>
        <sz val="14"/>
        <rFont val="Meiryo UI"/>
        <family val="3"/>
        <charset val="128"/>
      </rPr>
      <t>曜日</t>
    </r>
    <rPh sb="0" eb="2">
      <t>マイシュウ</t>
    </rPh>
    <rPh sb="3" eb="4">
      <t>カ</t>
    </rPh>
    <rPh sb="5" eb="6">
      <t>キン</t>
    </rPh>
    <rPh sb="7" eb="9">
      <t>ヨウビ</t>
    </rPh>
    <phoneticPr fontId="3"/>
  </si>
  <si>
    <t>上之町１丁目・上之町２丁目・上之町３丁目・上之町４丁目</t>
    <phoneticPr fontId="3"/>
  </si>
  <si>
    <t>・上之町５丁目・上之町６丁目・中之町・西新町・林田町・橋本町・東新町</t>
    <rPh sb="8" eb="11">
      <t>ウエノチョウ</t>
    </rPh>
    <rPh sb="12" eb="14">
      <t>チョウメ</t>
    </rPh>
    <rPh sb="15" eb="18">
      <t>ナカノチョウ</t>
    </rPh>
    <rPh sb="19" eb="22">
      <t>ニシアラマチ</t>
    </rPh>
    <rPh sb="23" eb="26">
      <t>ハイダマチ</t>
    </rPh>
    <rPh sb="27" eb="30">
      <t>ハシモトマチ</t>
    </rPh>
    <rPh sb="31" eb="32">
      <t>ヒガシ</t>
    </rPh>
    <rPh sb="32" eb="34">
      <t>シンマチ</t>
    </rPh>
    <phoneticPr fontId="3"/>
  </si>
  <si>
    <t>玉琳(一部) ・県営住宅河辺団地 ・丹後山 ・林田旭ヶ丘 ・古林田(一部)</t>
    <rPh sb="8" eb="10">
      <t>ケンエイ</t>
    </rPh>
    <rPh sb="10" eb="12">
      <t>ジュウタク</t>
    </rPh>
    <rPh sb="12" eb="14">
      <t>カワナベ</t>
    </rPh>
    <rPh sb="14" eb="16">
      <t>ダンチ</t>
    </rPh>
    <rPh sb="18" eb="20">
      <t>タンゴ</t>
    </rPh>
    <rPh sb="20" eb="21">
      <t>ヤマ</t>
    </rPh>
    <rPh sb="23" eb="25">
      <t>ハヤシダ</t>
    </rPh>
    <rPh sb="25" eb="28">
      <t>アサヒガオカ</t>
    </rPh>
    <rPh sb="30" eb="31">
      <t>フル</t>
    </rPh>
    <rPh sb="31" eb="33">
      <t>ハイダ</t>
    </rPh>
    <rPh sb="34" eb="36">
      <t>イチブ</t>
    </rPh>
    <phoneticPr fontId="3"/>
  </si>
  <si>
    <t>小原東(一部)</t>
    <phoneticPr fontId="3"/>
  </si>
  <si>
    <t>小原東(一部)</t>
    <phoneticPr fontId="3"/>
  </si>
  <si>
    <t>※小原東は、収集場所により曜日が異なります。</t>
    <rPh sb="1" eb="4">
      <t>オバラヒガシ</t>
    </rPh>
    <rPh sb="6" eb="8">
      <t>シュウシュウ</t>
    </rPh>
    <rPh sb="8" eb="10">
      <t>バショ</t>
    </rPh>
    <rPh sb="13" eb="15">
      <t>ヨウビ</t>
    </rPh>
    <rPh sb="16" eb="17">
      <t>コト</t>
    </rPh>
    <phoneticPr fontId="3"/>
  </si>
  <si>
    <t>小原東</t>
    <rPh sb="0" eb="2">
      <t>オバラ</t>
    </rPh>
    <rPh sb="2" eb="3">
      <t>ヒガシ</t>
    </rPh>
    <phoneticPr fontId="3"/>
  </si>
  <si>
    <t>県営住宅林田団地</t>
    <rPh sb="0" eb="2">
      <t>ケンエイ</t>
    </rPh>
    <rPh sb="2" eb="4">
      <t>ジュウタク</t>
    </rPh>
    <rPh sb="4" eb="6">
      <t>ハイダ</t>
    </rPh>
    <rPh sb="6" eb="8">
      <t>ダンチ</t>
    </rPh>
    <phoneticPr fontId="3"/>
  </si>
  <si>
    <t>小原東(一部)</t>
    <rPh sb="0" eb="3">
      <t>オバラヒガシ</t>
    </rPh>
    <rPh sb="4" eb="6">
      <t>イチブ</t>
    </rPh>
    <phoneticPr fontId="3"/>
  </si>
  <si>
    <t>鉄砲町(一部)・西今町(一部)・西寺町東(一部)</t>
    <rPh sb="12" eb="14">
      <t>イチブ</t>
    </rPh>
    <phoneticPr fontId="3"/>
  </si>
  <si>
    <t>笠松(一部)・下高倉西１区(一部)・西今町(一部)・西新座西</t>
    <rPh sb="0" eb="2">
      <t>カサマツ</t>
    </rPh>
    <rPh sb="3" eb="5">
      <t>イチブ</t>
    </rPh>
    <rPh sb="7" eb="10">
      <t>シモタカクラ</t>
    </rPh>
    <rPh sb="10" eb="11">
      <t>ニシ</t>
    </rPh>
    <rPh sb="12" eb="13">
      <t>ク</t>
    </rPh>
    <rPh sb="14" eb="16">
      <t>イチブ</t>
    </rPh>
    <rPh sb="26" eb="27">
      <t>ニシ</t>
    </rPh>
    <rPh sb="27" eb="29">
      <t>シンザ</t>
    </rPh>
    <rPh sb="29" eb="30">
      <t>ニシ</t>
    </rPh>
    <phoneticPr fontId="3"/>
  </si>
  <si>
    <t>※笠松・志戸部・下高倉西１区・下高倉東・鉄砲町・西今町・西寺町東・林田宮川町は、収集場所により曜日が異なります。</t>
    <rPh sb="1" eb="3">
      <t>カサマツ</t>
    </rPh>
    <rPh sb="4" eb="7">
      <t>シトベ</t>
    </rPh>
    <rPh sb="8" eb="11">
      <t>シモタカクラ</t>
    </rPh>
    <rPh sb="11" eb="12">
      <t>ニシ</t>
    </rPh>
    <rPh sb="13" eb="14">
      <t>ク</t>
    </rPh>
    <rPh sb="15" eb="18">
      <t>シモタカクラ</t>
    </rPh>
    <rPh sb="18" eb="19">
      <t>ヒガシ</t>
    </rPh>
    <rPh sb="20" eb="23">
      <t>テッポウチョウ</t>
    </rPh>
    <rPh sb="24" eb="25">
      <t>ニシ</t>
    </rPh>
    <rPh sb="25" eb="26">
      <t>イマ</t>
    </rPh>
    <rPh sb="26" eb="27">
      <t>マチ</t>
    </rPh>
    <rPh sb="28" eb="31">
      <t>ニシテラマチ</t>
    </rPh>
    <rPh sb="31" eb="32">
      <t>ヒガシ</t>
    </rPh>
    <rPh sb="33" eb="35">
      <t>ハイダ</t>
    </rPh>
    <rPh sb="35" eb="38">
      <t>ミヤカワチョウ</t>
    </rPh>
    <rPh sb="40" eb="42">
      <t>シュウシュウ</t>
    </rPh>
    <rPh sb="42" eb="44">
      <t>バショ</t>
    </rPh>
    <rPh sb="47" eb="49">
      <t>ヨウビ</t>
    </rPh>
    <rPh sb="50" eb="51">
      <t>コト</t>
    </rPh>
    <phoneticPr fontId="3"/>
  </si>
  <si>
    <t>※山下３区・山下５区・田町２区・八子は、収集場所により曜日が異なります。</t>
    <rPh sb="1" eb="3">
      <t>ヤマシタ</t>
    </rPh>
    <rPh sb="3" eb="5">
      <t>コヤマシタ</t>
    </rPh>
    <rPh sb="4" eb="5">
      <t>ク</t>
    </rPh>
    <rPh sb="6" eb="8">
      <t>ヤマシタ</t>
    </rPh>
    <rPh sb="9" eb="10">
      <t>ク</t>
    </rPh>
    <rPh sb="11" eb="13">
      <t>タチョウ</t>
    </rPh>
    <rPh sb="14" eb="15">
      <t>ク</t>
    </rPh>
    <rPh sb="16" eb="18">
      <t>ハチコ</t>
    </rPh>
    <rPh sb="20" eb="22">
      <t>シュウシュウ</t>
    </rPh>
    <rPh sb="22" eb="24">
      <t>バショ</t>
    </rPh>
    <rPh sb="27" eb="29">
      <t>ヨウビ</t>
    </rPh>
    <rPh sb="30" eb="31">
      <t>コト</t>
    </rPh>
    <phoneticPr fontId="3"/>
  </si>
  <si>
    <t>北園町</t>
    <rPh sb="0" eb="3">
      <t>キタゾノチョウ</t>
    </rPh>
    <phoneticPr fontId="3"/>
  </si>
  <si>
    <t>北町・山下３区(一部)・山下５区(一部)・城代町</t>
    <phoneticPr fontId="3"/>
  </si>
  <si>
    <t>八子(一部)・山北緑ケ丘</t>
    <phoneticPr fontId="3"/>
  </si>
  <si>
    <t>リブル院庄自治会</t>
    <rPh sb="3" eb="5">
      <t>インノショウ</t>
    </rPh>
    <rPh sb="5" eb="8">
      <t>ジチカイ</t>
    </rPh>
    <phoneticPr fontId="3"/>
  </si>
  <si>
    <t>Ａ金2回③</t>
    <rPh sb="1" eb="2">
      <t>キン</t>
    </rPh>
    <rPh sb="3" eb="4">
      <t>カイ</t>
    </rPh>
    <phoneticPr fontId="3"/>
  </si>
  <si>
    <t>Ｂ月2回④</t>
    <rPh sb="1" eb="2">
      <t>ツキ</t>
    </rPh>
    <rPh sb="3" eb="4">
      <t>カイ</t>
    </rPh>
    <phoneticPr fontId="3"/>
  </si>
  <si>
    <t>Ｂ火2回④</t>
    <rPh sb="1" eb="2">
      <t>ヒ</t>
    </rPh>
    <rPh sb="3" eb="4">
      <t>カイ</t>
    </rPh>
    <phoneticPr fontId="3"/>
  </si>
  <si>
    <t>Ｂ金2回④</t>
    <rPh sb="1" eb="2">
      <t>キン</t>
    </rPh>
    <rPh sb="3" eb="4">
      <t>カイ</t>
    </rPh>
    <phoneticPr fontId="3"/>
  </si>
  <si>
    <t>美濃町・元魚町</t>
    <rPh sb="0" eb="1">
      <t>ビ</t>
    </rPh>
    <rPh sb="1" eb="2">
      <t>ノウ</t>
    </rPh>
    <rPh sb="2" eb="3">
      <t>マチ</t>
    </rPh>
    <rPh sb="4" eb="5">
      <t>モト</t>
    </rPh>
    <rPh sb="5" eb="6">
      <t>ウオ</t>
    </rPh>
    <rPh sb="6" eb="7">
      <t>マチ</t>
    </rPh>
    <phoneticPr fontId="3"/>
  </si>
  <si>
    <t>下横野桜ヶ丘団地</t>
    <rPh sb="0" eb="1">
      <t>シタ</t>
    </rPh>
    <rPh sb="1" eb="3">
      <t>ヨコノ</t>
    </rPh>
    <rPh sb="3" eb="6">
      <t>サクラガオカ</t>
    </rPh>
    <rPh sb="6" eb="8">
      <t>ダンチ</t>
    </rPh>
    <phoneticPr fontId="3"/>
  </si>
  <si>
    <t>吉見・堀坂・妙原</t>
    <rPh sb="0" eb="1">
      <t>ヨシ</t>
    </rPh>
    <rPh sb="1" eb="2">
      <t>ミ</t>
    </rPh>
    <rPh sb="3" eb="5">
      <t>ホリサカ</t>
    </rPh>
    <rPh sb="6" eb="7">
      <t>ミョウ</t>
    </rPh>
    <rPh sb="7" eb="8">
      <t>ハラ</t>
    </rPh>
    <phoneticPr fontId="3"/>
  </si>
  <si>
    <t>福井小峪</t>
    <rPh sb="0" eb="2">
      <t>フクイ</t>
    </rPh>
    <rPh sb="2" eb="3">
      <t>ショウ</t>
    </rPh>
    <rPh sb="3" eb="4">
      <t>サコ</t>
    </rPh>
    <phoneticPr fontId="3"/>
  </si>
  <si>
    <t>上横野・上横野上</t>
    <rPh sb="0" eb="1">
      <t>ウエ</t>
    </rPh>
    <rPh sb="1" eb="3">
      <t>ヨコノ</t>
    </rPh>
    <rPh sb="4" eb="5">
      <t>ウエ</t>
    </rPh>
    <rPh sb="5" eb="7">
      <t>ヨコノ</t>
    </rPh>
    <rPh sb="7" eb="8">
      <t>ウエ</t>
    </rPh>
    <phoneticPr fontId="3"/>
  </si>
  <si>
    <t>下横野</t>
    <rPh sb="0" eb="1">
      <t>シタ</t>
    </rPh>
    <rPh sb="1" eb="3">
      <t>ヨコノ</t>
    </rPh>
    <phoneticPr fontId="3"/>
  </si>
  <si>
    <t>Ａ木2回③</t>
    <rPh sb="1" eb="2">
      <t>モク</t>
    </rPh>
    <rPh sb="3" eb="4">
      <t>カイ</t>
    </rPh>
    <phoneticPr fontId="3"/>
  </si>
  <si>
    <t>B月１回④</t>
    <rPh sb="1" eb="2">
      <t>ツキ</t>
    </rPh>
    <rPh sb="3" eb="4">
      <t>カイ</t>
    </rPh>
    <phoneticPr fontId="3"/>
  </si>
  <si>
    <t>B火１回④</t>
    <rPh sb="1" eb="2">
      <t>ヒ</t>
    </rPh>
    <rPh sb="3" eb="4">
      <t>カイ</t>
    </rPh>
    <phoneticPr fontId="3"/>
  </si>
  <si>
    <t>B水１回④</t>
    <rPh sb="1" eb="2">
      <t>ミズ</t>
    </rPh>
    <rPh sb="3" eb="4">
      <t>カイ</t>
    </rPh>
    <phoneticPr fontId="3"/>
  </si>
  <si>
    <t>B木１回④</t>
    <rPh sb="1" eb="2">
      <t>モク</t>
    </rPh>
    <rPh sb="3" eb="4">
      <t>カイ</t>
    </rPh>
    <phoneticPr fontId="3"/>
  </si>
  <si>
    <t>B金１回④</t>
    <rPh sb="1" eb="2">
      <t>キン</t>
    </rPh>
    <rPh sb="3" eb="4">
      <t>カイ</t>
    </rPh>
    <phoneticPr fontId="3"/>
  </si>
  <si>
    <t>Ｂ水2回④</t>
    <rPh sb="1" eb="2">
      <t>ミズ</t>
    </rPh>
    <rPh sb="3" eb="4">
      <t>カイ</t>
    </rPh>
    <phoneticPr fontId="3"/>
  </si>
  <si>
    <t>Ｂ木2回④</t>
    <rPh sb="1" eb="2">
      <t>モク</t>
    </rPh>
    <rPh sb="3" eb="4">
      <t>カイ</t>
    </rPh>
    <phoneticPr fontId="3"/>
  </si>
  <si>
    <t>※蛍光灯等とは、蛍光灯・乾電池・水銀式体温計のことです。</t>
    <rPh sb="1" eb="4">
      <t>ケイコウトウ</t>
    </rPh>
    <rPh sb="4" eb="5">
      <t>ナド</t>
    </rPh>
    <rPh sb="8" eb="11">
      <t>ケイコウトウ</t>
    </rPh>
    <rPh sb="12" eb="15">
      <t>カンデンチ</t>
    </rPh>
    <rPh sb="16" eb="18">
      <t>スイギン</t>
    </rPh>
    <rPh sb="18" eb="19">
      <t>シキ</t>
    </rPh>
    <rPh sb="19" eb="22">
      <t>タイオンケイ</t>
    </rPh>
    <phoneticPr fontId="3"/>
  </si>
  <si>
    <t>イオン津山店、ウエストランド</t>
    <rPh sb="3" eb="6">
      <t>ツヤマテン</t>
    </rPh>
    <phoneticPr fontId="3"/>
  </si>
  <si>
    <t>プラスチック容器包装</t>
    <rPh sb="6" eb="8">
      <t>ヨウキ</t>
    </rPh>
    <rPh sb="8" eb="10">
      <t>ホウソウ</t>
    </rPh>
    <phoneticPr fontId="3"/>
  </si>
  <si>
    <t>プラスチック容器包装
缶・びん・ペットボトル
・蛍光灯等</t>
    <rPh sb="6" eb="8">
      <t>ヨウキ</t>
    </rPh>
    <rPh sb="8" eb="10">
      <t>ホウソウ</t>
    </rPh>
    <rPh sb="11" eb="12">
      <t>カン</t>
    </rPh>
    <rPh sb="24" eb="27">
      <t>ケイコウトウ</t>
    </rPh>
    <rPh sb="27" eb="28">
      <t>ナド</t>
    </rPh>
    <phoneticPr fontId="3"/>
  </si>
  <si>
    <t>プラスチック容器包装
ペットボトル</t>
    <rPh sb="6" eb="8">
      <t>ヨウキ</t>
    </rPh>
    <rPh sb="8" eb="10">
      <t>ホウソウ</t>
    </rPh>
    <phoneticPr fontId="3"/>
  </si>
  <si>
    <t>プラスチック容器包装
缶・びん・蛍光灯等</t>
    <rPh sb="6" eb="8">
      <t>ヨウキ</t>
    </rPh>
    <rPh sb="8" eb="10">
      <t>ホウソウ</t>
    </rPh>
    <rPh sb="11" eb="12">
      <t>カン</t>
    </rPh>
    <rPh sb="16" eb="19">
      <t>ケイコウトウ</t>
    </rPh>
    <rPh sb="19" eb="20">
      <t>ナド</t>
    </rPh>
    <phoneticPr fontId="3"/>
  </si>
  <si>
    <t>プラスチック容器包装
ペットボトル・蛍光灯等</t>
    <rPh sb="6" eb="8">
      <t>ヨウキ</t>
    </rPh>
    <rPh sb="8" eb="10">
      <t>ホウソウ</t>
    </rPh>
    <rPh sb="18" eb="21">
      <t>ケイコウトウ</t>
    </rPh>
    <rPh sb="21" eb="22">
      <t>ナド</t>
    </rPh>
    <phoneticPr fontId="3"/>
  </si>
  <si>
    <t>プラスチック容器包装
資源化物・蛍光灯等</t>
    <rPh sb="6" eb="8">
      <t>ヨウキ</t>
    </rPh>
    <rPh sb="8" eb="10">
      <t>ホウソウ</t>
    </rPh>
    <rPh sb="11" eb="14">
      <t>シゲンカ</t>
    </rPh>
    <rPh sb="14" eb="15">
      <t>ブツ</t>
    </rPh>
    <rPh sb="16" eb="19">
      <t>ケイコウトウ</t>
    </rPh>
    <rPh sb="19" eb="20">
      <t>ナド</t>
    </rPh>
    <phoneticPr fontId="3"/>
  </si>
  <si>
    <t>プラスチック容器包装
びん・ペットボトル
・蛍光灯等</t>
    <rPh sb="6" eb="8">
      <t>ヨウキ</t>
    </rPh>
    <rPh sb="8" eb="10">
      <t>ホウソウ</t>
    </rPh>
    <rPh sb="22" eb="25">
      <t>ケイコウトウ</t>
    </rPh>
    <rPh sb="25" eb="26">
      <t>ナド</t>
    </rPh>
    <phoneticPr fontId="3"/>
  </si>
  <si>
    <t>プラスチック容器包装
缶・びん・ペットボトル
・蛍光灯等</t>
    <rPh sb="6" eb="8">
      <t>ヨウキ</t>
    </rPh>
    <rPh sb="8" eb="10">
      <t>ホウソウ</t>
    </rPh>
    <rPh sb="11" eb="12">
      <t>カン</t>
    </rPh>
    <rPh sb="24" eb="27">
      <t>ケイコウトウ</t>
    </rPh>
    <rPh sb="27" eb="28">
      <t>トウ</t>
    </rPh>
    <phoneticPr fontId="3"/>
  </si>
  <si>
    <t>種別</t>
    <rPh sb="0" eb="1">
      <t>タネ</t>
    </rPh>
    <rPh sb="1" eb="2">
      <t>ベツ</t>
    </rPh>
    <phoneticPr fontId="3"/>
  </si>
  <si>
    <t>可燃ごみ</t>
    <rPh sb="0" eb="2">
      <t>カネン</t>
    </rPh>
    <phoneticPr fontId="3"/>
  </si>
  <si>
    <t>缶・びん
ペットボトル
蛍光灯等</t>
    <rPh sb="0" eb="1">
      <t>カン</t>
    </rPh>
    <rPh sb="12" eb="15">
      <t>ケイコウトウ</t>
    </rPh>
    <rPh sb="15" eb="16">
      <t>ナド</t>
    </rPh>
    <phoneticPr fontId="3"/>
  </si>
  <si>
    <t>プラスチック
容器包装</t>
    <rPh sb="7" eb="9">
      <t>ヨウキ</t>
    </rPh>
    <rPh sb="9" eb="11">
      <t>ホウソウ</t>
    </rPh>
    <phoneticPr fontId="3"/>
  </si>
  <si>
    <t>不燃ごみ</t>
    <rPh sb="0" eb="2">
      <t>フネン</t>
    </rPh>
    <phoneticPr fontId="3"/>
  </si>
  <si>
    <t>袋の色</t>
    <rPh sb="0" eb="1">
      <t>フクロ</t>
    </rPh>
    <rPh sb="2" eb="3">
      <t>イロ</t>
    </rPh>
    <phoneticPr fontId="3"/>
  </si>
  <si>
    <t>緑色の指定袋</t>
    <rPh sb="0" eb="2">
      <t>ミドリイロ</t>
    </rPh>
    <rPh sb="1" eb="2">
      <t>イロ</t>
    </rPh>
    <rPh sb="3" eb="5">
      <t>シテイ</t>
    </rPh>
    <rPh sb="5" eb="6">
      <t>フクロ</t>
    </rPh>
    <phoneticPr fontId="3"/>
  </si>
  <si>
    <t>（青いかご・ネット）</t>
    <rPh sb="1" eb="2">
      <t>アオ</t>
    </rPh>
    <phoneticPr fontId="3"/>
  </si>
  <si>
    <t>ピンクの指定袋</t>
    <rPh sb="4" eb="6">
      <t>シテイ</t>
    </rPh>
    <rPh sb="6" eb="7">
      <t>フクロ</t>
    </rPh>
    <phoneticPr fontId="3"/>
  </si>
  <si>
    <t>透明の指定袋</t>
    <rPh sb="0" eb="2">
      <t>トウメイ</t>
    </rPh>
    <rPh sb="3" eb="5">
      <t>シテイ</t>
    </rPh>
    <rPh sb="5" eb="6">
      <t>フクロ</t>
    </rPh>
    <phoneticPr fontId="3"/>
  </si>
  <si>
    <t>出す日</t>
    <rPh sb="0" eb="1">
      <t>ダ</t>
    </rPh>
    <rPh sb="2" eb="3">
      <t>ヒ</t>
    </rPh>
    <phoneticPr fontId="3"/>
  </si>
  <si>
    <t>毎週水曜日</t>
    <rPh sb="0" eb="2">
      <t>マイシュウ</t>
    </rPh>
    <rPh sb="2" eb="5">
      <t>スイヨウビ</t>
    </rPh>
    <phoneticPr fontId="3"/>
  </si>
  <si>
    <t>カレンダーの
２段目水曜日</t>
    <rPh sb="8" eb="10">
      <t>ダンメ</t>
    </rPh>
    <rPh sb="10" eb="13">
      <t>スイヨウビ</t>
    </rPh>
    <phoneticPr fontId="3"/>
  </si>
  <si>
    <t>カレンダーの
３段目金曜日</t>
    <rPh sb="8" eb="10">
      <t>ダンメ</t>
    </rPh>
    <rPh sb="10" eb="13">
      <t>キンヨウビ</t>
    </rPh>
    <phoneticPr fontId="3"/>
  </si>
  <si>
    <t>カレンダーの
４段目金曜日</t>
    <rPh sb="8" eb="10">
      <t>ダンメ</t>
    </rPh>
    <rPh sb="10" eb="13">
      <t>キンヨウビ</t>
    </rPh>
    <phoneticPr fontId="3"/>
  </si>
  <si>
    <t>美作ログビレッジ</t>
    <rPh sb="0" eb="1">
      <t>ミ</t>
    </rPh>
    <rPh sb="1" eb="2">
      <t>サク</t>
    </rPh>
    <phoneticPr fontId="3"/>
  </si>
  <si>
    <t>年</t>
    <rPh sb="0" eb="1">
      <t>ネン</t>
    </rPh>
    <phoneticPr fontId="55"/>
  </si>
  <si>
    <t>月</t>
    <rPh sb="0" eb="1">
      <t>ゲツ</t>
    </rPh>
    <phoneticPr fontId="55"/>
  </si>
  <si>
    <t>日</t>
    <rPh sb="0" eb="1">
      <t>ニチ</t>
    </rPh>
    <phoneticPr fontId="55"/>
  </si>
  <si>
    <t>月</t>
  </si>
  <si>
    <t>火</t>
  </si>
  <si>
    <t>水</t>
  </si>
  <si>
    <t>木</t>
  </si>
  <si>
    <t>金</t>
  </si>
  <si>
    <t>土</t>
  </si>
  <si>
    <t>※祝祭日、GW、お盆も収集します。</t>
    <phoneticPr fontId="3"/>
  </si>
  <si>
    <t>平成２９年度前期　ごみ収集日程表</t>
    <rPh sb="0" eb="2">
      <t>ヘイセイ</t>
    </rPh>
    <phoneticPr fontId="3"/>
  </si>
  <si>
    <t>【お問い合わせ先】津山市 環境福祉部 環境事業課</t>
    <phoneticPr fontId="3"/>
  </si>
  <si>
    <t xml:space="preserve">            ℡0868-32-2203（３R推進係）0868-22-8255（業務係）</t>
    <rPh sb="28" eb="30">
      <t>スイシン</t>
    </rPh>
    <rPh sb="30" eb="31">
      <t>ガカリ</t>
    </rPh>
    <rPh sb="45" eb="47">
      <t>ギョウム</t>
    </rPh>
    <rPh sb="47" eb="48">
      <t>ガカリ</t>
    </rPh>
    <phoneticPr fontId="3"/>
  </si>
  <si>
    <t>　</t>
    <phoneticPr fontId="3"/>
  </si>
  <si>
    <t>Ａ火2回③</t>
    <phoneticPr fontId="3"/>
  </si>
  <si>
    <t>Ａ水2回③</t>
    <phoneticPr fontId="3"/>
  </si>
  <si>
    <t>青空リサイクルプラザ(裏面掲載)</t>
    <phoneticPr fontId="3"/>
  </si>
  <si>
    <t>市役所南側駐車場</t>
    <rPh sb="0" eb="3">
      <t>シヤクショ</t>
    </rPh>
    <rPh sb="3" eb="5">
      <t>ミナミガワ</t>
    </rPh>
    <rPh sb="5" eb="7">
      <t>チュウシャ</t>
    </rPh>
    <rPh sb="7" eb="8">
      <t>ジョウ</t>
    </rPh>
    <phoneticPr fontId="3"/>
  </si>
  <si>
    <t>蛍光灯等</t>
    <rPh sb="0" eb="3">
      <t>ケイコウトウ</t>
    </rPh>
    <rPh sb="3" eb="4">
      <t>ナド</t>
    </rPh>
    <phoneticPr fontId="3"/>
  </si>
  <si>
    <t>○</t>
    <phoneticPr fontId="3"/>
  </si>
  <si>
    <t>※蛍光灯等とは、蛍光灯・乾電池・水銀式体温計のことです。</t>
  </si>
  <si>
    <t>《缶・びん・ペットボトル・蛍光灯等》</t>
    <rPh sb="1" eb="2">
      <t>カン</t>
    </rPh>
    <rPh sb="13" eb="16">
      <t>ケイコウトウ</t>
    </rPh>
    <rPh sb="16" eb="17">
      <t>ナド</t>
    </rPh>
    <phoneticPr fontId="3"/>
  </si>
  <si>
    <t>缶・びん・ペットボトル
・蛍光灯等</t>
    <rPh sb="0" eb="1">
      <t>カン</t>
    </rPh>
    <rPh sb="13" eb="16">
      <t>ケイコウトウ</t>
    </rPh>
    <rPh sb="16" eb="17">
      <t>ナド</t>
    </rPh>
    <phoneticPr fontId="3"/>
  </si>
  <si>
    <t>※蛍光灯等とは、蛍光灯・乾電池・水銀式体温計のことです。</t>
    <phoneticPr fontId="3"/>
  </si>
  <si>
    <t>（木）</t>
    <rPh sb="1" eb="2">
      <t>モク</t>
    </rPh>
    <phoneticPr fontId="3"/>
  </si>
  <si>
    <t xml:space="preserve">院庄北 </t>
    <rPh sb="0" eb="2">
      <t>インノショウ</t>
    </rPh>
    <rPh sb="2" eb="3">
      <t>キタ</t>
    </rPh>
    <phoneticPr fontId="3"/>
  </si>
  <si>
    <t>院庄北（市道F102号線　セブンイレブン東側ごみステーション用）</t>
    <rPh sb="0" eb="2">
      <t>インノショウ</t>
    </rPh>
    <rPh sb="2" eb="3">
      <t>キタ</t>
    </rPh>
    <rPh sb="4" eb="6">
      <t>シドウ</t>
    </rPh>
    <rPh sb="10" eb="12">
      <t>ゴウセン</t>
    </rPh>
    <rPh sb="20" eb="22">
      <t>ヒガシガワ</t>
    </rPh>
    <rPh sb="30" eb="31">
      <t>ヨウ</t>
    </rPh>
    <phoneticPr fontId="3"/>
  </si>
  <si>
    <t>黄色の箇所のみを編集</t>
    <rPh sb="0" eb="2">
      <t>キイロ</t>
    </rPh>
    <rPh sb="3" eb="5">
      <t>カショ</t>
    </rPh>
    <rPh sb="8" eb="10">
      <t>ヘンシュウ</t>
    </rPh>
    <phoneticPr fontId="3"/>
  </si>
  <si>
    <t>月は４月又は１０月にする</t>
    <rPh sb="0" eb="1">
      <t>ツキ</t>
    </rPh>
    <rPh sb="3" eb="4">
      <t>ガツ</t>
    </rPh>
    <rPh sb="4" eb="5">
      <t>マタ</t>
    </rPh>
    <rPh sb="8" eb="9">
      <t>ガツ</t>
    </rPh>
    <phoneticPr fontId="3"/>
  </si>
  <si>
    <t>お知らせ</t>
    <rPh sb="1" eb="2">
      <t>シ</t>
    </rPh>
    <phoneticPr fontId="3"/>
  </si>
  <si>
    <t>《収集時刻について》</t>
    <rPh sb="1" eb="3">
      <t>シュウシュウ</t>
    </rPh>
    <rPh sb="3" eb="5">
      <t>ジコク</t>
    </rPh>
    <phoneticPr fontId="3"/>
  </si>
  <si>
    <t>◇収集経路の見直し、当日の交通事情などにより、収集時刻は大きく前後しますので、</t>
    <rPh sb="1" eb="3">
      <t>シュウシュウ</t>
    </rPh>
    <rPh sb="3" eb="5">
      <t>ケイロ</t>
    </rPh>
    <rPh sb="6" eb="8">
      <t>ミナオ</t>
    </rPh>
    <rPh sb="10" eb="12">
      <t>トウジツ</t>
    </rPh>
    <rPh sb="13" eb="15">
      <t>コウツウ</t>
    </rPh>
    <rPh sb="15" eb="17">
      <t>ジジョウ</t>
    </rPh>
    <rPh sb="23" eb="25">
      <t>シュウシュウ</t>
    </rPh>
    <rPh sb="25" eb="27">
      <t>ジコク</t>
    </rPh>
    <rPh sb="28" eb="29">
      <t>オオ</t>
    </rPh>
    <rPh sb="31" eb="33">
      <t>ゼンゴ</t>
    </rPh>
    <phoneticPr fontId="3"/>
  </si>
  <si>
    <t xml:space="preserve"> 　収集作業後に出されたごみは、次回の収集日に出すなど、町内会での対応お願いします。</t>
    <phoneticPr fontId="3"/>
  </si>
  <si>
    <r>
      <t>　 あらかじめ</t>
    </r>
    <r>
      <rPr>
        <b/>
        <u/>
        <sz val="13"/>
        <rFont val="ＭＳ Ｐゴシック"/>
        <family val="3"/>
        <charset val="128"/>
        <scheme val="minor"/>
      </rPr>
      <t>収集地点ごとの収集時刻は決まっていません。</t>
    </r>
    <rPh sb="7" eb="9">
      <t>シュウシュウ</t>
    </rPh>
    <rPh sb="9" eb="11">
      <t>チテン</t>
    </rPh>
    <rPh sb="14" eb="16">
      <t>シュウシュウ</t>
    </rPh>
    <rPh sb="16" eb="18">
      <t>ジコク</t>
    </rPh>
    <rPh sb="19" eb="20">
      <t>キ</t>
    </rPh>
    <phoneticPr fontId="3"/>
  </si>
  <si>
    <r>
      <t>◇収集作業の始まる</t>
    </r>
    <r>
      <rPr>
        <b/>
        <u/>
        <sz val="13"/>
        <rFont val="ＭＳ Ｐゴシック"/>
        <family val="3"/>
        <charset val="128"/>
        <scheme val="minor"/>
      </rPr>
      <t>午前８時まで</t>
    </r>
    <r>
      <rPr>
        <sz val="12"/>
        <rFont val="ＭＳ Ｐゴシック"/>
        <family val="3"/>
        <charset val="128"/>
        <scheme val="minor"/>
      </rPr>
      <t xml:space="preserve">には、収集地点にごみを出してください。
</t>
    </r>
    <phoneticPr fontId="3"/>
  </si>
  <si>
    <t xml:space="preserve">《ごみステーションの収集用資材についてのお問い合わせは環境事業課まで！》
</t>
    <rPh sb="10" eb="13">
      <t>シュウシュウヨウ</t>
    </rPh>
    <rPh sb="13" eb="15">
      <t>シザイ</t>
    </rPh>
    <phoneticPr fontId="3"/>
  </si>
  <si>
    <t xml:space="preserve">
</t>
    <phoneticPr fontId="3"/>
  </si>
  <si>
    <t xml:space="preserve">◇ペットボトル回収用網袋、カラス除けステーションネット、看板、掛札、青カゴが必要な場合。
</t>
    <phoneticPr fontId="3"/>
  </si>
  <si>
    <t>《町内会の清掃活動によって出たごみを津山圏域クリーンセンターへ持込む場合について》</t>
    <phoneticPr fontId="3"/>
  </si>
  <si>
    <t xml:space="preserve">◇処理手数料は有料になりますが、事前に手続きをしていただくことで処理手数料を減免できます。
</t>
    <rPh sb="16" eb="18">
      <t>ジゼン</t>
    </rPh>
    <phoneticPr fontId="3"/>
  </si>
  <si>
    <t xml:space="preserve"> 　詳しくは下記の業務係までお問い合わせください。</t>
    <rPh sb="2" eb="3">
      <t>クワ</t>
    </rPh>
    <rPh sb="6" eb="8">
      <t>カキ</t>
    </rPh>
    <rPh sb="9" eb="11">
      <t>ギョウム</t>
    </rPh>
    <rPh sb="11" eb="12">
      <t>ガカリ</t>
    </rPh>
    <rPh sb="15" eb="16">
      <t>ト</t>
    </rPh>
    <rPh sb="17" eb="18">
      <t>ア</t>
    </rPh>
    <phoneticPr fontId="3"/>
  </si>
  <si>
    <t>プラスチック容器包装
缶・びん・ペットボトル
蛍光灯等</t>
    <rPh sb="6" eb="8">
      <t>ヨウキ</t>
    </rPh>
    <rPh sb="8" eb="10">
      <t>ホウソウ</t>
    </rPh>
    <rPh sb="11" eb="12">
      <t>カン</t>
    </rPh>
    <rPh sb="23" eb="26">
      <t>ケイコウトウ</t>
    </rPh>
    <rPh sb="26" eb="27">
      <t>ナド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</si>
</sst>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d"/>
    <numFmt numFmtId="177" formatCode="d&quot;日&quot;"/>
  </numFmts>
  <fonts count="7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30"/>
      <name val="Meiryo UI"/>
      <family val="3"/>
      <charset val="128"/>
    </font>
    <font>
      <b/>
      <sz val="14"/>
      <name val="Meiryo UI"/>
      <family val="3"/>
      <charset val="128"/>
    </font>
    <font>
      <b/>
      <sz val="24"/>
      <name val="Meiryo UI"/>
      <family val="3"/>
      <charset val="128"/>
    </font>
    <font>
      <b/>
      <sz val="18"/>
      <name val="Meiryo UI"/>
      <family val="3"/>
      <charset val="128"/>
    </font>
    <font>
      <b/>
      <sz val="20"/>
      <name val="Meiryo UI"/>
      <family val="3"/>
      <charset val="128"/>
    </font>
    <font>
      <b/>
      <u/>
      <sz val="16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color indexed="8"/>
      <name val="Meiryo UI"/>
      <family val="3"/>
      <charset val="128"/>
    </font>
    <font>
      <b/>
      <sz val="9"/>
      <color indexed="9"/>
      <name val="Meiryo UI"/>
      <family val="3"/>
      <charset val="128"/>
    </font>
    <font>
      <b/>
      <sz val="9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24"/>
      <name val="Meiryo UI"/>
      <family val="3"/>
      <charset val="128"/>
    </font>
    <font>
      <sz val="30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24"/>
      <color indexed="8"/>
      <name val="Meiryo UI"/>
      <family val="3"/>
      <charset val="128"/>
    </font>
    <font>
      <sz val="14"/>
      <color indexed="8"/>
      <name val="Meiryo UI"/>
      <family val="3"/>
      <charset val="128"/>
    </font>
    <font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22"/>
      <color indexed="8"/>
      <name val="Meiryo UI"/>
      <family val="3"/>
      <charset val="128"/>
    </font>
    <font>
      <u/>
      <sz val="14"/>
      <name val="Meiryo UI"/>
      <family val="3"/>
      <charset val="128"/>
    </font>
    <font>
      <sz val="16"/>
      <name val="Meiryo UI"/>
      <family val="3"/>
      <charset val="128"/>
    </font>
    <font>
      <u/>
      <sz val="16"/>
      <name val="Meiryo UI"/>
      <family val="3"/>
      <charset val="128"/>
    </font>
    <font>
      <sz val="13"/>
      <name val="Meiryo UI"/>
      <family val="3"/>
      <charset val="128"/>
    </font>
    <font>
      <sz val="28"/>
      <color indexed="8"/>
      <name val="ＭＳ Ｐゴシック"/>
      <family val="3"/>
      <charset val="128"/>
    </font>
    <font>
      <sz val="15"/>
      <name val="Meiryo UI"/>
      <family val="3"/>
      <charset val="128"/>
    </font>
    <font>
      <u/>
      <sz val="13"/>
      <name val="Meiryo UI"/>
      <family val="3"/>
      <charset val="128"/>
    </font>
    <font>
      <sz val="18"/>
      <name val="ＭＳ Ｐゴシック"/>
      <family val="3"/>
      <charset val="128"/>
    </font>
    <font>
      <sz val="20"/>
      <color indexed="8"/>
      <name val="Meiryo UI"/>
      <family val="3"/>
      <charset val="128"/>
    </font>
    <font>
      <sz val="14"/>
      <name val="ＭＳ Ｐゴシック"/>
      <family val="3"/>
      <charset val="128"/>
    </font>
    <font>
      <b/>
      <u/>
      <sz val="14"/>
      <name val="Meiryo UI"/>
      <family val="3"/>
      <charset val="128"/>
    </font>
    <font>
      <b/>
      <u/>
      <sz val="20"/>
      <name val="Meiryo UI"/>
      <family val="3"/>
      <charset val="128"/>
    </font>
    <font>
      <b/>
      <u/>
      <sz val="18"/>
      <name val="Meiryo UI"/>
      <family val="3"/>
      <charset val="128"/>
    </font>
    <font>
      <sz val="28"/>
      <name val="ＭＳ Ｐゴシック"/>
      <family val="3"/>
      <charset val="128"/>
    </font>
    <font>
      <u/>
      <sz val="20"/>
      <name val="Meiryo UI"/>
      <family val="3"/>
      <charset val="128"/>
    </font>
    <font>
      <b/>
      <sz val="24"/>
      <name val="ＭＳ Ｐゴシック"/>
      <family val="3"/>
      <charset val="128"/>
      <scheme val="major"/>
    </font>
    <font>
      <b/>
      <sz val="22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sz val="28"/>
      <color indexed="8"/>
      <name val="ＭＳ Ｐゴシック"/>
      <family val="3"/>
      <charset val="128"/>
      <scheme val="major"/>
    </font>
    <font>
      <sz val="18"/>
      <color indexed="8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28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26"/>
      <color indexed="8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b/>
      <sz val="16"/>
      <color indexed="8"/>
      <name val="Meiryo UI"/>
      <family val="3"/>
      <charset val="128"/>
    </font>
    <font>
      <b/>
      <sz val="16"/>
      <name val="Meiryo UI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12"/>
      <color theme="1" tint="0.34998626667073579"/>
      <name val="Meiryo UI"/>
      <family val="3"/>
      <charset val="128"/>
    </font>
    <font>
      <b/>
      <sz val="30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22"/>
      <color indexed="81"/>
      <name val="ＭＳ Ｐゴシック"/>
      <family val="3"/>
      <charset val="128"/>
    </font>
    <font>
      <sz val="24"/>
      <name val="HGS創英角ｺﾞｼｯｸUB"/>
      <family val="3"/>
      <charset val="128"/>
    </font>
    <font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24"/>
      <name val="HGP行書体"/>
      <family val="4"/>
      <charset val="128"/>
    </font>
    <font>
      <b/>
      <sz val="14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b/>
      <u/>
      <sz val="13"/>
      <name val="ＭＳ Ｐゴシック"/>
      <family val="3"/>
      <charset val="128"/>
      <scheme val="minor"/>
    </font>
    <font>
      <sz val="24"/>
      <color theme="0" tint="-0.14999847407452621"/>
      <name val="HGS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lightGray">
        <bgColor indexed="9"/>
      </patternFill>
    </fill>
    <fill>
      <patternFill patternType="gray0625"/>
    </fill>
    <fill>
      <patternFill patternType="lightGray"/>
    </fill>
    <fill>
      <patternFill patternType="solid">
        <fgColor rgb="FFFFFF00"/>
        <bgColor indexed="64"/>
      </patternFill>
    </fill>
    <fill>
      <patternFill patternType="gray0625"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51" fillId="0" borderId="0">
      <alignment vertical="center"/>
    </xf>
    <xf numFmtId="0" fontId="2" fillId="0" borderId="0">
      <alignment vertical="center"/>
    </xf>
  </cellStyleXfs>
  <cellXfs count="479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top" textRotation="255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horizontal="center" vertical="top" textRotation="255"/>
    </xf>
    <xf numFmtId="0" fontId="18" fillId="0" borderId="0" xfId="0" applyFont="1" applyBorder="1" applyAlignment="1">
      <alignment vertical="center" shrinkToFi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/>
    <xf numFmtId="0" fontId="16" fillId="0" borderId="0" xfId="0" applyFont="1" applyAlignment="1">
      <alignment vertical="center" wrapText="1"/>
    </xf>
    <xf numFmtId="0" fontId="18" fillId="0" borderId="0" xfId="0" applyFont="1" applyAlignment="1">
      <alignment horizontal="left" vertical="top"/>
    </xf>
    <xf numFmtId="0" fontId="27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2" xfId="0" applyFont="1" applyBorder="1" applyAlignment="1">
      <alignment horizontal="distributed" vertical="center"/>
    </xf>
    <xf numFmtId="0" fontId="17" fillId="0" borderId="2" xfId="0" applyFont="1" applyBorder="1" applyAlignment="1">
      <alignment horizontal="distributed"/>
    </xf>
    <xf numFmtId="0" fontId="16" fillId="0" borderId="1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0" xfId="0" applyFont="1" applyBorder="1" applyAlignment="1">
      <alignment vertical="center" shrinkToFi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shrinkToFit="1"/>
    </xf>
    <xf numFmtId="0" fontId="42" fillId="0" borderId="0" xfId="0" applyFont="1" applyBorder="1" applyAlignment="1">
      <alignment horizontal="left" vertical="center"/>
    </xf>
    <xf numFmtId="0" fontId="42" fillId="0" borderId="0" xfId="0" applyFont="1" applyBorder="1" applyAlignment="1">
      <alignment horizontal="left" vertical="center"/>
    </xf>
    <xf numFmtId="0" fontId="42" fillId="0" borderId="0" xfId="0" applyFont="1" applyBorder="1" applyAlignment="1">
      <alignment horizontal="left" vertical="center"/>
    </xf>
    <xf numFmtId="0" fontId="42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30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42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42" fillId="0" borderId="0" xfId="0" applyFont="1" applyBorder="1" applyAlignment="1">
      <alignment horizontal="left" vertical="center"/>
    </xf>
    <xf numFmtId="0" fontId="37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21" fillId="0" borderId="0" xfId="0" applyFont="1" applyAlignment="1">
      <alignment vertical="top"/>
    </xf>
    <xf numFmtId="0" fontId="43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horizontal="left" vertical="center"/>
    </xf>
    <xf numFmtId="0" fontId="30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20" fillId="0" borderId="0" xfId="0" applyFont="1" applyAlignment="1">
      <alignment vertical="top"/>
    </xf>
    <xf numFmtId="0" fontId="21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Font="1" applyAlignment="1"/>
    <xf numFmtId="0" fontId="16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0" fontId="51" fillId="0" borderId="0" xfId="1">
      <alignment vertical="center"/>
    </xf>
    <xf numFmtId="0" fontId="15" fillId="0" borderId="19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 wrapText="1"/>
    </xf>
    <xf numFmtId="0" fontId="15" fillId="0" borderId="20" xfId="1" applyFont="1" applyBorder="1" applyAlignment="1">
      <alignment horizontal="center" vertical="center" wrapText="1"/>
    </xf>
    <xf numFmtId="0" fontId="23" fillId="3" borderId="21" xfId="1" applyFont="1" applyFill="1" applyBorder="1" applyAlignment="1">
      <alignment horizontal="center" vertical="center"/>
    </xf>
    <xf numFmtId="0" fontId="52" fillId="3" borderId="22" xfId="1" applyFont="1" applyFill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53" fillId="0" borderId="21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53" fillId="0" borderId="25" xfId="1" applyFont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2" fillId="0" borderId="0" xfId="2">
      <alignment vertical="center"/>
    </xf>
    <xf numFmtId="14" fontId="2" fillId="0" borderId="0" xfId="2" applyNumberFormat="1">
      <alignment vertical="center"/>
    </xf>
    <xf numFmtId="0" fontId="54" fillId="0" borderId="0" xfId="2" applyFont="1">
      <alignment vertical="center"/>
    </xf>
    <xf numFmtId="0" fontId="56" fillId="0" borderId="0" xfId="2" applyFont="1">
      <alignment vertical="center"/>
    </xf>
    <xf numFmtId="176" fontId="2" fillId="0" borderId="0" xfId="2" applyNumberFormat="1">
      <alignment vertical="center"/>
    </xf>
    <xf numFmtId="0" fontId="2" fillId="5" borderId="0" xfId="2" applyFill="1">
      <alignment vertical="center"/>
    </xf>
    <xf numFmtId="176" fontId="22" fillId="2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176" fontId="22" fillId="6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7" fillId="0" borderId="0" xfId="0" applyFont="1" applyBorder="1" applyAlignment="1">
      <alignment vertical="center"/>
    </xf>
    <xf numFmtId="0" fontId="58" fillId="0" borderId="0" xfId="0" applyFont="1" applyAlignment="1">
      <alignment vertical="center"/>
    </xf>
    <xf numFmtId="0" fontId="42" fillId="0" borderId="0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42" fillId="0" borderId="0" xfId="0" applyFont="1" applyBorder="1" applyAlignment="1"/>
    <xf numFmtId="0" fontId="16" fillId="0" borderId="4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42" fillId="0" borderId="0" xfId="0" applyFont="1" applyBorder="1" applyAlignment="1">
      <alignment vertical="center"/>
    </xf>
    <xf numFmtId="0" fontId="3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21" fillId="0" borderId="0" xfId="0" applyFont="1" applyBorder="1" applyAlignment="1">
      <alignment vertical="top"/>
    </xf>
    <xf numFmtId="176" fontId="22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1" applyFont="1" applyAlignment="1">
      <alignment vertical="center"/>
    </xf>
    <xf numFmtId="0" fontId="53" fillId="0" borderId="0" xfId="1" applyFont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42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3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 indent="11"/>
    </xf>
    <xf numFmtId="0" fontId="44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/>
    </xf>
    <xf numFmtId="0" fontId="44" fillId="0" borderId="2" xfId="0" applyFont="1" applyBorder="1" applyAlignment="1">
      <alignment vertical="center" wrapText="1"/>
    </xf>
    <xf numFmtId="176" fontId="22" fillId="8" borderId="1" xfId="0" applyNumberFormat="1" applyFont="1" applyFill="1" applyBorder="1" applyAlignment="1">
      <alignment horizontal="center" vertical="center" wrapText="1"/>
    </xf>
    <xf numFmtId="0" fontId="36" fillId="0" borderId="0" xfId="1" applyFont="1">
      <alignment vertical="center"/>
    </xf>
    <xf numFmtId="176" fontId="22" fillId="3" borderId="1" xfId="0" applyNumberFormat="1" applyFont="1" applyFill="1" applyBorder="1" applyAlignment="1">
      <alignment horizontal="center" vertical="center"/>
    </xf>
    <xf numFmtId="176" fontId="22" fillId="4" borderId="1" xfId="0" applyNumberFormat="1" applyFont="1" applyFill="1" applyBorder="1" applyAlignment="1">
      <alignment horizontal="center" vertical="center"/>
    </xf>
    <xf numFmtId="176" fontId="22" fillId="7" borderId="1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5" fillId="0" borderId="0" xfId="1" applyFont="1" applyAlignment="1">
      <alignment vertical="center"/>
    </xf>
    <xf numFmtId="177" fontId="51" fillId="0" borderId="0" xfId="1" applyNumberFormat="1">
      <alignment vertical="center"/>
    </xf>
    <xf numFmtId="177" fontId="52" fillId="3" borderId="22" xfId="1" applyNumberFormat="1" applyFont="1" applyFill="1" applyBorder="1" applyAlignment="1">
      <alignment horizontal="center" vertical="center"/>
    </xf>
    <xf numFmtId="177" fontId="53" fillId="0" borderId="21" xfId="1" applyNumberFormat="1" applyFont="1" applyBorder="1" applyAlignment="1">
      <alignment horizontal="center" vertical="center"/>
    </xf>
    <xf numFmtId="177" fontId="53" fillId="0" borderId="25" xfId="1" applyNumberFormat="1" applyFont="1" applyBorder="1" applyAlignment="1">
      <alignment horizontal="center" vertical="center"/>
    </xf>
    <xf numFmtId="176" fontId="22" fillId="6" borderId="1" xfId="0" applyNumberFormat="1" applyFont="1" applyFill="1" applyBorder="1" applyAlignment="1">
      <alignment horizontal="center" vertical="center"/>
    </xf>
    <xf numFmtId="0" fontId="1" fillId="0" borderId="0" xfId="2" applyFont="1">
      <alignment vertical="center"/>
    </xf>
    <xf numFmtId="0" fontId="1" fillId="0" borderId="0" xfId="2" applyFont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vertical="center" wrapText="1"/>
    </xf>
    <xf numFmtId="0" fontId="42" fillId="0" borderId="0" xfId="0" applyFont="1" applyBorder="1" applyAlignment="1"/>
    <xf numFmtId="0" fontId="16" fillId="0" borderId="0" xfId="0" applyFont="1" applyBorder="1" applyAlignment="1">
      <alignment horizontal="left" vertical="center"/>
    </xf>
    <xf numFmtId="0" fontId="63" fillId="0" borderId="0" xfId="0" applyFont="1" applyBorder="1" applyAlignment="1">
      <alignment vertical="center"/>
    </xf>
    <xf numFmtId="0" fontId="64" fillId="0" borderId="0" xfId="0" applyFont="1" applyBorder="1" applyAlignment="1">
      <alignment vertical="center"/>
    </xf>
    <xf numFmtId="0" fontId="62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63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62" fillId="0" borderId="28" xfId="0" applyFont="1" applyBorder="1" applyAlignment="1">
      <alignment vertical="center"/>
    </xf>
    <xf numFmtId="0" fontId="62" fillId="0" borderId="2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38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/>
    </xf>
    <xf numFmtId="0" fontId="21" fillId="0" borderId="32" xfId="0" applyFont="1" applyBorder="1" applyAlignment="1">
      <alignment vertical="top"/>
    </xf>
    <xf numFmtId="0" fontId="21" fillId="0" borderId="33" xfId="0" applyFont="1" applyBorder="1" applyAlignment="1">
      <alignment vertical="top"/>
    </xf>
    <xf numFmtId="0" fontId="28" fillId="0" borderId="0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28" fillId="0" borderId="28" xfId="0" applyFont="1" applyBorder="1" applyAlignment="1">
      <alignment horizontal="left" vertical="center" wrapText="1"/>
    </xf>
    <xf numFmtId="0" fontId="28" fillId="0" borderId="35" xfId="0" applyFont="1" applyBorder="1" applyAlignment="1">
      <alignment horizontal="left" vertical="center" wrapText="1"/>
    </xf>
    <xf numFmtId="0" fontId="28" fillId="0" borderId="29" xfId="0" applyFont="1" applyBorder="1" applyAlignment="1">
      <alignment horizontal="left" vertical="center" wrapText="1"/>
    </xf>
    <xf numFmtId="0" fontId="15" fillId="0" borderId="28" xfId="0" applyFont="1" applyBorder="1" applyAlignment="1">
      <alignment vertical="center"/>
    </xf>
    <xf numFmtId="0" fontId="18" fillId="0" borderId="32" xfId="0" applyFont="1" applyBorder="1" applyAlignment="1">
      <alignment horizontal="left" vertical="top"/>
    </xf>
    <xf numFmtId="0" fontId="29" fillId="0" borderId="33" xfId="0" applyFont="1" applyBorder="1" applyAlignment="1">
      <alignment vertical="center" wrapText="1"/>
    </xf>
    <xf numFmtId="0" fontId="15" fillId="0" borderId="32" xfId="0" applyFont="1" applyBorder="1" applyAlignment="1">
      <alignment vertical="center"/>
    </xf>
    <xf numFmtId="0" fontId="33" fillId="0" borderId="33" xfId="0" applyFont="1" applyBorder="1" applyAlignment="1">
      <alignment vertical="center" wrapText="1"/>
    </xf>
    <xf numFmtId="0" fontId="10" fillId="0" borderId="32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27" fillId="0" borderId="33" xfId="0" applyFont="1" applyBorder="1" applyAlignment="1">
      <alignment vertical="center" wrapText="1"/>
    </xf>
    <xf numFmtId="0" fontId="38" fillId="0" borderId="33" xfId="0" applyFont="1" applyBorder="1" applyAlignment="1">
      <alignment vertical="center" wrapText="1"/>
    </xf>
    <xf numFmtId="0" fontId="15" fillId="0" borderId="33" xfId="0" applyFont="1" applyBorder="1" applyAlignment="1">
      <alignment horizontal="left" vertical="center"/>
    </xf>
    <xf numFmtId="0" fontId="16" fillId="0" borderId="35" xfId="0" applyFont="1" applyBorder="1" applyAlignment="1">
      <alignment vertical="center"/>
    </xf>
    <xf numFmtId="0" fontId="33" fillId="0" borderId="35" xfId="0" applyFont="1" applyBorder="1" applyAlignment="1">
      <alignment vertical="center"/>
    </xf>
    <xf numFmtId="0" fontId="33" fillId="0" borderId="2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33" xfId="0" applyFont="1" applyBorder="1" applyAlignment="1">
      <alignment vertical="center"/>
    </xf>
    <xf numFmtId="0" fontId="30" fillId="0" borderId="32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33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9" fillId="0" borderId="33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15" fillId="0" borderId="30" xfId="0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18" fillId="0" borderId="28" xfId="0" applyFont="1" applyBorder="1" applyAlignment="1">
      <alignment horizontal="left" vertical="top"/>
    </xf>
    <xf numFmtId="0" fontId="28" fillId="0" borderId="35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30" fillId="0" borderId="33" xfId="0" applyFont="1" applyBorder="1" applyAlignment="1">
      <alignment vertical="center" wrapText="1"/>
    </xf>
    <xf numFmtId="0" fontId="28" fillId="0" borderId="3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17" fillId="0" borderId="35" xfId="0" applyFont="1" applyBorder="1"/>
    <xf numFmtId="0" fontId="16" fillId="0" borderId="35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6" fillId="0" borderId="33" xfId="0" applyFont="1" applyBorder="1" applyAlignment="1">
      <alignment vertical="center" wrapText="1"/>
    </xf>
    <xf numFmtId="0" fontId="28" fillId="0" borderId="33" xfId="0" applyFont="1" applyBorder="1" applyAlignment="1">
      <alignment horizontal="left" vertical="center" wrapText="1"/>
    </xf>
    <xf numFmtId="0" fontId="16" fillId="0" borderId="29" xfId="0" applyFont="1" applyBorder="1" applyAlignment="1">
      <alignment vertical="center"/>
    </xf>
    <xf numFmtId="0" fontId="16" fillId="0" borderId="35" xfId="0" applyFont="1" applyBorder="1" applyAlignment="1">
      <alignment horizontal="center" vertical="center"/>
    </xf>
    <xf numFmtId="0" fontId="16" fillId="0" borderId="33" xfId="0" applyFont="1" applyBorder="1" applyAlignment="1">
      <alignment horizontal="right" vertical="center"/>
    </xf>
    <xf numFmtId="0" fontId="8" fillId="0" borderId="32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33" xfId="0" applyFont="1" applyBorder="1" applyAlignment="1">
      <alignment vertical="top"/>
    </xf>
    <xf numFmtId="0" fontId="30" fillId="0" borderId="36" xfId="0" applyFont="1" applyBorder="1" applyAlignment="1">
      <alignment vertical="center" wrapText="1"/>
    </xf>
    <xf numFmtId="0" fontId="33" fillId="0" borderId="36" xfId="0" applyFont="1" applyBorder="1" applyAlignment="1">
      <alignment vertical="center" wrapText="1"/>
    </xf>
    <xf numFmtId="0" fontId="33" fillId="0" borderId="31" xfId="0" applyFont="1" applyBorder="1" applyAlignment="1">
      <alignment vertical="center" wrapText="1"/>
    </xf>
    <xf numFmtId="0" fontId="29" fillId="0" borderId="36" xfId="0" applyFont="1" applyBorder="1" applyAlignment="1">
      <alignment vertical="center" wrapText="1"/>
    </xf>
    <xf numFmtId="0" fontId="29" fillId="0" borderId="31" xfId="0" applyFont="1" applyBorder="1" applyAlignment="1">
      <alignment vertical="center" wrapText="1"/>
    </xf>
    <xf numFmtId="0" fontId="16" fillId="0" borderId="35" xfId="0" applyFont="1" applyBorder="1" applyAlignment="1">
      <alignment horizontal="right" vertical="center"/>
    </xf>
    <xf numFmtId="0" fontId="16" fillId="0" borderId="29" xfId="0" applyFont="1" applyBorder="1" applyAlignment="1">
      <alignment horizontal="right" vertical="center"/>
    </xf>
    <xf numFmtId="0" fontId="7" fillId="0" borderId="36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30" fillId="0" borderId="30" xfId="0" applyFont="1" applyBorder="1" applyAlignment="1">
      <alignment vertical="center" wrapText="1"/>
    </xf>
    <xf numFmtId="0" fontId="30" fillId="0" borderId="36" xfId="0" applyFont="1" applyBorder="1" applyAlignment="1">
      <alignment vertical="center"/>
    </xf>
    <xf numFmtId="0" fontId="30" fillId="0" borderId="31" xfId="0" applyFont="1" applyBorder="1" applyAlignment="1">
      <alignment vertical="center"/>
    </xf>
    <xf numFmtId="0" fontId="15" fillId="0" borderId="35" xfId="0" applyFont="1" applyBorder="1" applyAlignment="1">
      <alignment vertical="center"/>
    </xf>
    <xf numFmtId="0" fontId="38" fillId="0" borderId="31" xfId="0" applyFont="1" applyBorder="1" applyAlignment="1">
      <alignment vertical="center" wrapText="1"/>
    </xf>
    <xf numFmtId="0" fontId="33" fillId="0" borderId="35" xfId="0" applyFont="1" applyBorder="1" applyAlignment="1">
      <alignment vertical="center" wrapText="1"/>
    </xf>
    <xf numFmtId="0" fontId="33" fillId="0" borderId="29" xfId="0" applyFont="1" applyBorder="1" applyAlignment="1">
      <alignment vertical="center" wrapText="1"/>
    </xf>
    <xf numFmtId="0" fontId="30" fillId="0" borderId="32" xfId="0" applyFont="1" applyBorder="1" applyAlignment="1">
      <alignment vertical="center" wrapText="1"/>
    </xf>
    <xf numFmtId="0" fontId="39" fillId="0" borderId="0" xfId="0" applyFont="1" applyBorder="1" applyAlignment="1">
      <alignment vertical="center" wrapText="1"/>
    </xf>
    <xf numFmtId="0" fontId="39" fillId="0" borderId="33" xfId="0" applyFont="1" applyBorder="1" applyAlignment="1">
      <alignment vertical="center" wrapText="1"/>
    </xf>
    <xf numFmtId="0" fontId="39" fillId="0" borderId="36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27" fillId="0" borderId="35" xfId="0" applyFont="1" applyBorder="1" applyAlignment="1">
      <alignment vertical="center" wrapText="1"/>
    </xf>
    <xf numFmtId="0" fontId="27" fillId="0" borderId="29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38" fillId="0" borderId="36" xfId="0" applyFont="1" applyBorder="1" applyAlignment="1">
      <alignment vertical="center" wrapText="1"/>
    </xf>
    <xf numFmtId="0" fontId="20" fillId="0" borderId="32" xfId="0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20" fillId="0" borderId="33" xfId="0" applyFont="1" applyBorder="1" applyAlignment="1">
      <alignment vertical="top"/>
    </xf>
    <xf numFmtId="0" fontId="16" fillId="0" borderId="36" xfId="0" applyFont="1" applyBorder="1" applyAlignment="1">
      <alignment horizontal="right" vertical="center"/>
    </xf>
    <xf numFmtId="0" fontId="16" fillId="0" borderId="31" xfId="0" applyFont="1" applyBorder="1" applyAlignment="1">
      <alignment horizontal="right" vertical="center"/>
    </xf>
    <xf numFmtId="0" fontId="16" fillId="0" borderId="33" xfId="0" applyFont="1" applyBorder="1" applyAlignment="1">
      <alignment vertical="center"/>
    </xf>
    <xf numFmtId="0" fontId="16" fillId="0" borderId="35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29" fillId="0" borderId="35" xfId="0" applyFont="1" applyBorder="1" applyAlignment="1">
      <alignment vertical="center" wrapText="1"/>
    </xf>
    <xf numFmtId="0" fontId="29" fillId="0" borderId="29" xfId="0" applyFont="1" applyBorder="1" applyAlignment="1">
      <alignment vertical="center" wrapText="1"/>
    </xf>
    <xf numFmtId="0" fontId="37" fillId="0" borderId="0" xfId="0" applyFont="1" applyBorder="1" applyAlignment="1">
      <alignment vertical="center" wrapText="1"/>
    </xf>
    <xf numFmtId="0" fontId="37" fillId="0" borderId="33" xfId="0" applyFont="1" applyBorder="1" applyAlignment="1">
      <alignment vertical="center" wrapText="1"/>
    </xf>
    <xf numFmtId="0" fontId="29" fillId="0" borderId="0" xfId="0" applyFont="1" applyBorder="1" applyAlignment="1">
      <alignment vertical="center"/>
    </xf>
    <xf numFmtId="0" fontId="29" fillId="0" borderId="33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3" fillId="0" borderId="33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33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33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33" xfId="0" applyFont="1" applyBorder="1" applyAlignment="1">
      <alignment vertical="center"/>
    </xf>
    <xf numFmtId="0" fontId="30" fillId="0" borderId="30" xfId="0" applyFont="1" applyBorder="1" applyAlignment="1">
      <alignment vertical="center"/>
    </xf>
    <xf numFmtId="0" fontId="16" fillId="0" borderId="35" xfId="0" applyFont="1" applyBorder="1" applyAlignment="1">
      <alignment horizontal="left" vertical="center" indent="11"/>
    </xf>
    <xf numFmtId="0" fontId="16" fillId="0" borderId="29" xfId="0" applyFont="1" applyBorder="1" applyAlignment="1">
      <alignment horizontal="left" vertical="center" indent="11"/>
    </xf>
    <xf numFmtId="0" fontId="16" fillId="0" borderId="33" xfId="0" applyFont="1" applyBorder="1" applyAlignment="1">
      <alignment horizontal="left" vertical="center" indent="11"/>
    </xf>
    <xf numFmtId="0" fontId="51" fillId="0" borderId="35" xfId="1" applyBorder="1">
      <alignment vertical="center"/>
    </xf>
    <xf numFmtId="0" fontId="51" fillId="0" borderId="29" xfId="1" applyBorder="1">
      <alignment vertical="center"/>
    </xf>
    <xf numFmtId="0" fontId="51" fillId="0" borderId="0" xfId="1" applyBorder="1">
      <alignment vertical="center"/>
    </xf>
    <xf numFmtId="0" fontId="51" fillId="0" borderId="33" xfId="1" applyBorder="1">
      <alignment vertical="center"/>
    </xf>
    <xf numFmtId="0" fontId="51" fillId="0" borderId="32" xfId="1" applyBorder="1">
      <alignment vertical="center"/>
    </xf>
    <xf numFmtId="0" fontId="51" fillId="0" borderId="30" xfId="1" applyBorder="1">
      <alignment vertical="center"/>
    </xf>
    <xf numFmtId="0" fontId="51" fillId="0" borderId="36" xfId="1" applyBorder="1">
      <alignment vertical="center"/>
    </xf>
    <xf numFmtId="0" fontId="51" fillId="0" borderId="31" xfId="1" applyBorder="1">
      <alignment vertical="center"/>
    </xf>
    <xf numFmtId="0" fontId="51" fillId="0" borderId="28" xfId="1" applyBorder="1">
      <alignment vertical="center"/>
    </xf>
    <xf numFmtId="0" fontId="15" fillId="0" borderId="34" xfId="0" applyFont="1" applyBorder="1" applyAlignment="1">
      <alignment vertical="center"/>
    </xf>
    <xf numFmtId="0" fontId="63" fillId="0" borderId="28" xfId="0" applyFont="1" applyBorder="1" applyAlignment="1">
      <alignment vertical="center"/>
    </xf>
    <xf numFmtId="0" fontId="63" fillId="0" borderId="35" xfId="0" applyFont="1" applyBorder="1" applyAlignment="1">
      <alignment vertical="center"/>
    </xf>
    <xf numFmtId="0" fontId="63" fillId="0" borderId="29" xfId="0" applyFont="1" applyBorder="1" applyAlignment="1">
      <alignment vertical="center"/>
    </xf>
    <xf numFmtId="0" fontId="63" fillId="0" borderId="33" xfId="0" applyFont="1" applyBorder="1" applyAlignment="1">
      <alignment vertical="center"/>
    </xf>
    <xf numFmtId="0" fontId="63" fillId="0" borderId="36" xfId="0" applyFont="1" applyBorder="1" applyAlignment="1">
      <alignment vertical="center"/>
    </xf>
    <xf numFmtId="0" fontId="63" fillId="0" borderId="31" xfId="0" applyFont="1" applyBorder="1" applyAlignment="1">
      <alignment vertical="center"/>
    </xf>
    <xf numFmtId="0" fontId="62" fillId="0" borderId="35" xfId="0" applyFont="1" applyBorder="1" applyAlignment="1">
      <alignment vertical="center"/>
    </xf>
    <xf numFmtId="0" fontId="65" fillId="0" borderId="33" xfId="0" applyFont="1" applyBorder="1" applyAlignment="1">
      <alignment vertical="center"/>
    </xf>
    <xf numFmtId="0" fontId="65" fillId="0" borderId="36" xfId="0" applyFont="1" applyBorder="1" applyAlignment="1">
      <alignment vertical="center"/>
    </xf>
    <xf numFmtId="0" fontId="65" fillId="0" borderId="31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0" fontId="69" fillId="0" borderId="0" xfId="0" applyFont="1" applyBorder="1" applyAlignment="1">
      <alignment vertical="center"/>
    </xf>
    <xf numFmtId="0" fontId="63" fillId="0" borderId="0" xfId="0" applyFont="1" applyAlignment="1">
      <alignment horizontal="left" vertical="center"/>
    </xf>
    <xf numFmtId="0" fontId="63" fillId="0" borderId="0" xfId="0" applyFont="1" applyAlignment="1">
      <alignment horizontal="left" vertical="center" wrapText="1"/>
    </xf>
    <xf numFmtId="0" fontId="66" fillId="0" borderId="0" xfId="0" applyFont="1" applyAlignment="1">
      <alignment horizontal="left" vertical="center"/>
    </xf>
    <xf numFmtId="0" fontId="67" fillId="0" borderId="0" xfId="0" applyFont="1" applyAlignment="1">
      <alignment horizontal="left" vertical="center"/>
    </xf>
    <xf numFmtId="0" fontId="63" fillId="0" borderId="0" xfId="0" applyFont="1" applyAlignment="1">
      <alignment horizontal="center" vertical="center"/>
    </xf>
    <xf numFmtId="0" fontId="64" fillId="0" borderId="0" xfId="0" applyFont="1" applyAlignment="1">
      <alignment horizontal="left" vertical="center"/>
    </xf>
    <xf numFmtId="0" fontId="59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5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5" fillId="4" borderId="4" xfId="0" applyFont="1" applyFill="1" applyBorder="1" applyAlignment="1">
      <alignment horizontal="center" vertical="center" shrinkToFit="1"/>
    </xf>
    <xf numFmtId="0" fontId="45" fillId="4" borderId="5" xfId="0" applyFont="1" applyFill="1" applyBorder="1" applyAlignment="1">
      <alignment horizontal="center" vertical="center" shrinkToFit="1"/>
    </xf>
    <xf numFmtId="0" fontId="45" fillId="4" borderId="6" xfId="0" applyFont="1" applyFill="1" applyBorder="1" applyAlignment="1">
      <alignment horizontal="center" vertical="center" shrinkToFit="1"/>
    </xf>
    <xf numFmtId="0" fontId="46" fillId="0" borderId="7" xfId="0" applyFont="1" applyFill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45" fillId="4" borderId="1" xfId="0" applyFont="1" applyFill="1" applyBorder="1" applyAlignment="1">
      <alignment horizontal="center" vertical="center" shrinkToFit="1"/>
    </xf>
    <xf numFmtId="0" fontId="45" fillId="3" borderId="4" xfId="0" applyFont="1" applyFill="1" applyBorder="1" applyAlignment="1">
      <alignment horizontal="center" vertical="center" wrapText="1" shrinkToFit="1"/>
    </xf>
    <xf numFmtId="0" fontId="45" fillId="3" borderId="5" xfId="0" applyFont="1" applyFill="1" applyBorder="1" applyAlignment="1">
      <alignment horizontal="center" vertical="center" shrinkToFit="1"/>
    </xf>
    <xf numFmtId="0" fontId="45" fillId="3" borderId="6" xfId="0" applyFont="1" applyFill="1" applyBorder="1" applyAlignment="1">
      <alignment horizontal="center" vertical="center" shrinkToFit="1"/>
    </xf>
    <xf numFmtId="0" fontId="48" fillId="0" borderId="1" xfId="0" applyFont="1" applyFill="1" applyBorder="1" applyAlignment="1">
      <alignment horizontal="center" vertical="center" shrinkToFit="1"/>
    </xf>
    <xf numFmtId="0" fontId="48" fillId="0" borderId="4" xfId="0" applyFont="1" applyFill="1" applyBorder="1" applyAlignment="1">
      <alignment horizontal="center" vertical="center" shrinkToFi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44" fillId="0" borderId="0" xfId="0" applyFont="1" applyBorder="1" applyAlignment="1">
      <alignment horizontal="left" vertical="center" wrapText="1"/>
    </xf>
    <xf numFmtId="0" fontId="42" fillId="0" borderId="0" xfId="0" applyFont="1" applyBorder="1" applyAlignment="1">
      <alignment horizontal="left" vertical="center"/>
    </xf>
    <xf numFmtId="0" fontId="62" fillId="0" borderId="28" xfId="0" applyFont="1" applyBorder="1" applyAlignment="1">
      <alignment horizontal="center" vertical="center"/>
    </xf>
    <xf numFmtId="0" fontId="62" fillId="0" borderId="29" xfId="0" applyFont="1" applyBorder="1" applyAlignment="1">
      <alignment horizontal="center" vertical="center"/>
    </xf>
    <xf numFmtId="0" fontId="62" fillId="0" borderId="30" xfId="0" applyFont="1" applyBorder="1" applyAlignment="1">
      <alignment horizontal="center" vertical="center"/>
    </xf>
    <xf numFmtId="0" fontId="62" fillId="0" borderId="31" xfId="0" applyFont="1" applyBorder="1" applyAlignment="1">
      <alignment horizontal="center" vertical="center"/>
    </xf>
    <xf numFmtId="0" fontId="16" fillId="0" borderId="4" xfId="0" applyFont="1" applyBorder="1" applyAlignment="1">
      <alignment vertical="center" shrinkToFit="1"/>
    </xf>
    <xf numFmtId="0" fontId="16" fillId="0" borderId="5" xfId="0" applyFont="1" applyBorder="1" applyAlignment="1">
      <alignment vertical="center" shrinkToFit="1"/>
    </xf>
    <xf numFmtId="0" fontId="16" fillId="0" borderId="6" xfId="0" applyFont="1" applyBorder="1" applyAlignment="1">
      <alignment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right" vertical="top"/>
    </xf>
    <xf numFmtId="0" fontId="16" fillId="0" borderId="12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6" fillId="0" borderId="1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/>
    </xf>
    <xf numFmtId="0" fontId="17" fillId="0" borderId="6" xfId="0" applyFont="1" applyBorder="1" applyAlignment="1">
      <alignment horizontal="center"/>
    </xf>
    <xf numFmtId="0" fontId="30" fillId="0" borderId="0" xfId="0" applyFont="1" applyBorder="1" applyAlignment="1">
      <alignment horizontal="left" vertical="center"/>
    </xf>
    <xf numFmtId="0" fontId="30" fillId="0" borderId="33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33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 wrapText="1"/>
    </xf>
    <xf numFmtId="0" fontId="30" fillId="0" borderId="33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/>
    </xf>
    <xf numFmtId="0" fontId="16" fillId="0" borderId="15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top"/>
    </xf>
    <xf numFmtId="0" fontId="17" fillId="0" borderId="2" xfId="0" applyFont="1" applyBorder="1"/>
    <xf numFmtId="0" fontId="17" fillId="0" borderId="11" xfId="0" applyFont="1" applyBorder="1"/>
    <xf numFmtId="0" fontId="16" fillId="0" borderId="0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shrinkToFit="1"/>
    </xf>
    <xf numFmtId="0" fontId="31" fillId="4" borderId="4" xfId="0" applyFont="1" applyFill="1" applyBorder="1" applyAlignment="1">
      <alignment horizontal="center" vertical="center" shrinkToFit="1"/>
    </xf>
    <xf numFmtId="0" fontId="31" fillId="3" borderId="4" xfId="0" applyFont="1" applyFill="1" applyBorder="1" applyAlignment="1">
      <alignment horizontal="center" vertical="center" wrapText="1" shrinkToFit="1"/>
    </xf>
    <xf numFmtId="0" fontId="31" fillId="3" borderId="5" xfId="0" applyFont="1" applyFill="1" applyBorder="1" applyAlignment="1">
      <alignment horizontal="center" vertical="center" shrinkToFit="1"/>
    </xf>
    <xf numFmtId="0" fontId="31" fillId="3" borderId="6" xfId="0" applyFont="1" applyFill="1" applyBorder="1" applyAlignment="1">
      <alignment horizontal="center" vertical="center" shrinkToFit="1"/>
    </xf>
    <xf numFmtId="0" fontId="40" fillId="0" borderId="1" xfId="0" applyFont="1" applyFill="1" applyBorder="1" applyAlignment="1">
      <alignment horizontal="center" vertical="center" shrinkToFit="1"/>
    </xf>
    <xf numFmtId="0" fontId="40" fillId="0" borderId="4" xfId="0" applyFont="1" applyFill="1" applyBorder="1" applyAlignment="1">
      <alignment horizontal="center" vertical="center" shrinkToFit="1"/>
    </xf>
    <xf numFmtId="0" fontId="16" fillId="0" borderId="16" xfId="0" applyFont="1" applyBorder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17" fillId="0" borderId="5" xfId="0" applyFont="1" applyBorder="1"/>
    <xf numFmtId="0" fontId="17" fillId="0" borderId="6" xfId="0" applyFont="1" applyBorder="1"/>
    <xf numFmtId="0" fontId="5" fillId="0" borderId="0" xfId="0" applyFont="1" applyBorder="1" applyAlignment="1">
      <alignment vertical="center" wrapText="1"/>
    </xf>
    <xf numFmtId="0" fontId="37" fillId="0" borderId="0" xfId="0" applyFont="1" applyBorder="1" applyAlignment="1">
      <alignment vertical="center" wrapText="1"/>
    </xf>
    <xf numFmtId="0" fontId="37" fillId="0" borderId="33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49" fillId="0" borderId="4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30" fillId="0" borderId="0" xfId="0" applyFont="1" applyBorder="1" applyAlignment="1">
      <alignment horizontal="right" vertical="center"/>
    </xf>
    <xf numFmtId="0" fontId="3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5" fillId="7" borderId="11" xfId="0" applyFont="1" applyFill="1" applyBorder="1" applyAlignment="1">
      <alignment horizontal="center" vertical="center" shrinkToFit="1"/>
    </xf>
    <xf numFmtId="0" fontId="45" fillId="7" borderId="15" xfId="0" applyFont="1" applyFill="1" applyBorder="1" applyAlignment="1">
      <alignment horizontal="center" vertical="center" shrinkToFit="1"/>
    </xf>
    <xf numFmtId="0" fontId="45" fillId="7" borderId="10" xfId="0" applyFont="1" applyFill="1" applyBorder="1" applyAlignment="1">
      <alignment horizontal="center" vertical="center" shrinkToFit="1"/>
    </xf>
    <xf numFmtId="0" fontId="30" fillId="0" borderId="2" xfId="0" applyFont="1" applyBorder="1" applyAlignment="1">
      <alignment horizontal="right" vertical="center"/>
    </xf>
    <xf numFmtId="0" fontId="50" fillId="3" borderId="4" xfId="0" applyFont="1" applyFill="1" applyBorder="1" applyAlignment="1">
      <alignment horizontal="center" vertical="center" wrapText="1" shrinkToFit="1"/>
    </xf>
    <xf numFmtId="0" fontId="50" fillId="3" borderId="5" xfId="0" applyFont="1" applyFill="1" applyBorder="1" applyAlignment="1">
      <alignment horizontal="center" vertical="center" shrinkToFit="1"/>
    </xf>
    <xf numFmtId="0" fontId="50" fillId="3" borderId="6" xfId="0" applyFont="1" applyFill="1" applyBorder="1" applyAlignment="1">
      <alignment horizontal="center" vertical="center" shrinkToFit="1"/>
    </xf>
    <xf numFmtId="0" fontId="53" fillId="0" borderId="0" xfId="0" applyFont="1" applyAlignment="1">
      <alignment horizontal="center" vertical="top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 shrinkToFit="1"/>
    </xf>
    <xf numFmtId="0" fontId="42" fillId="0" borderId="0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16" fillId="0" borderId="0" xfId="0" applyFont="1" applyAlignment="1">
      <alignment vertical="center" shrinkToFit="1"/>
    </xf>
    <xf numFmtId="0" fontId="42" fillId="0" borderId="0" xfId="0" applyFont="1" applyAlignment="1"/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right" vertical="center" shrinkToFit="1"/>
    </xf>
    <xf numFmtId="0" fontId="16" fillId="0" borderId="4" xfId="0" applyFont="1" applyBorder="1" applyAlignment="1">
      <alignment horizontal="left" vertical="center" shrinkToFit="1"/>
    </xf>
    <xf numFmtId="0" fontId="16" fillId="0" borderId="5" xfId="0" applyFont="1" applyBorder="1" applyAlignment="1">
      <alignment horizontal="left" vertical="center" shrinkToFit="1"/>
    </xf>
    <xf numFmtId="0" fontId="16" fillId="0" borderId="5" xfId="0" applyFont="1" applyBorder="1" applyAlignment="1">
      <alignment horizontal="center" vertical="center" wrapText="1"/>
    </xf>
    <xf numFmtId="0" fontId="45" fillId="4" borderId="4" xfId="0" applyFont="1" applyFill="1" applyBorder="1" applyAlignment="1">
      <alignment horizontal="center" vertical="center" wrapText="1" shrinkToFit="1"/>
    </xf>
    <xf numFmtId="0" fontId="16" fillId="0" borderId="2" xfId="0" applyFont="1" applyBorder="1" applyAlignment="1">
      <alignment horizontal="distributed" vertical="center"/>
    </xf>
    <xf numFmtId="0" fontId="17" fillId="0" borderId="2" xfId="0" applyFont="1" applyBorder="1" applyAlignment="1">
      <alignment horizontal="distributed"/>
    </xf>
    <xf numFmtId="0" fontId="42" fillId="0" borderId="0" xfId="0" applyFont="1" applyBorder="1" applyAlignment="1">
      <alignment horizontal="left" vertical="center" shrinkToFit="1"/>
    </xf>
    <xf numFmtId="0" fontId="42" fillId="0" borderId="0" xfId="0" applyFont="1" applyBorder="1" applyAlignment="1">
      <alignment horizontal="center" vertical="center"/>
    </xf>
    <xf numFmtId="0" fontId="16" fillId="0" borderId="4" xfId="0" applyFont="1" applyBorder="1" applyAlignment="1">
      <alignment horizontal="distributed" vertical="center"/>
    </xf>
    <xf numFmtId="0" fontId="17" fillId="0" borderId="6" xfId="0" applyFont="1" applyBorder="1" applyAlignment="1">
      <alignment horizontal="distributed"/>
    </xf>
    <xf numFmtId="0" fontId="16" fillId="0" borderId="33" xfId="0" applyFont="1" applyBorder="1" applyAlignment="1">
      <alignment horizontal="right" vertical="center"/>
    </xf>
    <xf numFmtId="0" fontId="35" fillId="0" borderId="1" xfId="0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/>
    </xf>
    <xf numFmtId="0" fontId="24" fillId="0" borderId="6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50" fillId="3" borderId="5" xfId="0" applyFont="1" applyFill="1" applyBorder="1" applyAlignment="1">
      <alignment horizontal="center" vertical="center" wrapText="1" shrinkToFit="1"/>
    </xf>
    <xf numFmtId="0" fontId="50" fillId="3" borderId="6" xfId="0" applyFont="1" applyFill="1" applyBorder="1" applyAlignment="1">
      <alignment horizontal="center" vertical="center" wrapText="1" shrinkToFit="1"/>
    </xf>
    <xf numFmtId="0" fontId="16" fillId="0" borderId="0" xfId="0" applyFont="1" applyBorder="1" applyAlignment="1">
      <alignment vertical="center"/>
    </xf>
    <xf numFmtId="0" fontId="15" fillId="0" borderId="26" xfId="1" applyFont="1" applyFill="1" applyBorder="1" applyAlignment="1">
      <alignment horizontal="right" vertical="center"/>
    </xf>
    <xf numFmtId="0" fontId="53" fillId="0" borderId="27" xfId="1" applyFont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 shrinkToFit="1"/>
    </xf>
    <xf numFmtId="0" fontId="31" fillId="3" borderId="6" xfId="0" applyFont="1" applyFill="1" applyBorder="1" applyAlignment="1">
      <alignment horizontal="center" vertical="center" wrapText="1" shrinkToFit="1"/>
    </xf>
    <xf numFmtId="0" fontId="44" fillId="0" borderId="2" xfId="0" applyFont="1" applyBorder="1" applyAlignment="1">
      <alignment horizontal="right" vertical="center" wrapTex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20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22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24.e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26.emf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28.emf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0.emf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2.emf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4.emf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6.emf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8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emf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0.emf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2.emf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4.emf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6.emf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8.emf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0.emf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2.emf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4.emf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6.emf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8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emf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0.emf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2.emf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4.emf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6.emf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8.emf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0.emf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2.emf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4.emf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6.emf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8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8.emf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80.emf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82.emf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84.emf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86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0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2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4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6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8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9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3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5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7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3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5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7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9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3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5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7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9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3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5.emf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7.emf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9.emf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1.emf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3.emf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5.emf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7.emf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9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81.emf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3.emf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5.emf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87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54430</xdr:colOff>
          <xdr:row>23</xdr:row>
          <xdr:rowOff>40822</xdr:rowOff>
        </xdr:from>
        <xdr:to>
          <xdr:col>13</xdr:col>
          <xdr:colOff>38512</xdr:colOff>
          <xdr:row>35</xdr:row>
          <xdr:rowOff>163286</xdr:rowOff>
        </xdr:to>
        <xdr:pic>
          <xdr:nvPicPr>
            <xdr:cNvPr id="18" name="図 17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111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4430" y="8722179"/>
              <a:ext cx="8692653" cy="310242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462643</xdr:colOff>
      <xdr:row>22</xdr:row>
      <xdr:rowOff>54430</xdr:rowOff>
    </xdr:from>
    <xdr:to>
      <xdr:col>10</xdr:col>
      <xdr:colOff>578305</xdr:colOff>
      <xdr:row>27</xdr:row>
      <xdr:rowOff>39696</xdr:rowOff>
    </xdr:to>
    <xdr:pic>
      <xdr:nvPicPr>
        <xdr:cNvPr id="19" name="図 1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9464" y="8422823"/>
          <a:ext cx="1449162" cy="1277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122466</xdr:colOff>
          <xdr:row>22</xdr:row>
          <xdr:rowOff>149680</xdr:rowOff>
        </xdr:from>
        <xdr:to>
          <xdr:col>12</xdr:col>
          <xdr:colOff>204107</xdr:colOff>
          <xdr:row>35</xdr:row>
          <xdr:rowOff>461544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123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2466" y="9021537"/>
              <a:ext cx="8613320" cy="307411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331412</xdr:colOff>
      <xdr:row>21</xdr:row>
      <xdr:rowOff>40822</xdr:rowOff>
    </xdr:from>
    <xdr:to>
      <xdr:col>10</xdr:col>
      <xdr:colOff>619126</xdr:colOff>
      <xdr:row>27</xdr:row>
      <xdr:rowOff>73479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6269" y="8626929"/>
          <a:ext cx="1648428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81644</xdr:colOff>
          <xdr:row>23</xdr:row>
          <xdr:rowOff>81641</xdr:rowOff>
        </xdr:from>
        <xdr:to>
          <xdr:col>12</xdr:col>
          <xdr:colOff>84599</xdr:colOff>
          <xdr:row>35</xdr:row>
          <xdr:rowOff>190499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1336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1644" y="8722177"/>
              <a:ext cx="8425776" cy="300717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290721</xdr:colOff>
      <xdr:row>22</xdr:row>
      <xdr:rowOff>122464</xdr:rowOff>
    </xdr:from>
    <xdr:to>
      <xdr:col>10</xdr:col>
      <xdr:colOff>537481</xdr:colOff>
      <xdr:row>28</xdr:row>
      <xdr:rowOff>40821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7542" y="8518071"/>
          <a:ext cx="1580260" cy="1387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81644</xdr:colOff>
          <xdr:row>23</xdr:row>
          <xdr:rowOff>68036</xdr:rowOff>
        </xdr:from>
        <xdr:to>
          <xdr:col>12</xdr:col>
          <xdr:colOff>198975</xdr:colOff>
          <xdr:row>35</xdr:row>
          <xdr:rowOff>217714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1438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1644" y="8395607"/>
              <a:ext cx="8540152" cy="3048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310394</xdr:colOff>
      <xdr:row>22</xdr:row>
      <xdr:rowOff>81642</xdr:rowOff>
    </xdr:from>
    <xdr:to>
      <xdr:col>10</xdr:col>
      <xdr:colOff>619125</xdr:colOff>
      <xdr:row>28</xdr:row>
      <xdr:rowOff>54428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7215" y="8164285"/>
          <a:ext cx="1642231" cy="1442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54430</xdr:colOff>
          <xdr:row>22</xdr:row>
          <xdr:rowOff>108857</xdr:rowOff>
        </xdr:from>
        <xdr:to>
          <xdr:col>13</xdr:col>
          <xdr:colOff>114765</xdr:colOff>
          <xdr:row>35</xdr:row>
          <xdr:rowOff>136071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1540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4430" y="8123464"/>
              <a:ext cx="8768906" cy="312964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556390</xdr:colOff>
      <xdr:row>21</xdr:row>
      <xdr:rowOff>95249</xdr:rowOff>
    </xdr:from>
    <xdr:to>
      <xdr:col>10</xdr:col>
      <xdr:colOff>632732</xdr:colOff>
      <xdr:row>26</xdr:row>
      <xdr:rowOff>108859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3211" y="7864928"/>
          <a:ext cx="1409842" cy="1238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72117</xdr:colOff>
          <xdr:row>23</xdr:row>
          <xdr:rowOff>54428</xdr:rowOff>
        </xdr:from>
        <xdr:to>
          <xdr:col>12</xdr:col>
          <xdr:colOff>231323</xdr:colOff>
          <xdr:row>36</xdr:row>
          <xdr:rowOff>11546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164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2117" y="8422821"/>
              <a:ext cx="8582027" cy="305954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403353</xdr:colOff>
      <xdr:row>22</xdr:row>
      <xdr:rowOff>108858</xdr:rowOff>
    </xdr:from>
    <xdr:to>
      <xdr:col>10</xdr:col>
      <xdr:colOff>619126</xdr:colOff>
      <xdr:row>28</xdr:row>
      <xdr:rowOff>-1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0174" y="8232322"/>
          <a:ext cx="1549273" cy="1360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31296</xdr:colOff>
          <xdr:row>21</xdr:row>
          <xdr:rowOff>190502</xdr:rowOff>
        </xdr:from>
        <xdr:to>
          <xdr:col>13</xdr:col>
          <xdr:colOff>81643</xdr:colOff>
          <xdr:row>35</xdr:row>
          <xdr:rowOff>6724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1745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1296" y="8041823"/>
              <a:ext cx="8758918" cy="312275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327772</xdr:colOff>
      <xdr:row>20</xdr:row>
      <xdr:rowOff>68035</xdr:rowOff>
    </xdr:from>
    <xdr:to>
      <xdr:col>10</xdr:col>
      <xdr:colOff>605517</xdr:colOff>
      <xdr:row>25</xdr:row>
      <xdr:rowOff>231321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593" y="7647214"/>
          <a:ext cx="1611245" cy="1415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13607</xdr:colOff>
          <xdr:row>22</xdr:row>
          <xdr:rowOff>27215</xdr:rowOff>
        </xdr:from>
        <xdr:to>
          <xdr:col>10</xdr:col>
          <xdr:colOff>503465</xdr:colOff>
          <xdr:row>35</xdr:row>
          <xdr:rowOff>424026</xdr:rowOff>
        </xdr:to>
        <xdr:pic>
          <xdr:nvPicPr>
            <xdr:cNvPr id="16" name="図 15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1848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3286" y="10001251"/>
              <a:ext cx="7810500" cy="277806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193995</xdr:colOff>
      <xdr:row>21</xdr:row>
      <xdr:rowOff>108858</xdr:rowOff>
    </xdr:from>
    <xdr:to>
      <xdr:col>10</xdr:col>
      <xdr:colOff>564697</xdr:colOff>
      <xdr:row>28</xdr:row>
      <xdr:rowOff>108859</xdr:rowOff>
    </xdr:to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0816" y="9878787"/>
          <a:ext cx="1704202" cy="1496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68035</xdr:colOff>
          <xdr:row>22</xdr:row>
          <xdr:rowOff>54427</xdr:rowOff>
        </xdr:from>
        <xdr:to>
          <xdr:col>11</xdr:col>
          <xdr:colOff>280490</xdr:colOff>
          <xdr:row>36</xdr:row>
          <xdr:rowOff>-1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1950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8035" y="9837963"/>
              <a:ext cx="8349526" cy="297996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234816</xdr:colOff>
      <xdr:row>21</xdr:row>
      <xdr:rowOff>54430</xdr:rowOff>
    </xdr:from>
    <xdr:to>
      <xdr:col>10</xdr:col>
      <xdr:colOff>605517</xdr:colOff>
      <xdr:row>27</xdr:row>
      <xdr:rowOff>81643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1637" y="9593037"/>
          <a:ext cx="1704201" cy="1496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54427</xdr:colOff>
          <xdr:row>24</xdr:row>
          <xdr:rowOff>27214</xdr:rowOff>
        </xdr:from>
        <xdr:to>
          <xdr:col>10</xdr:col>
          <xdr:colOff>367393</xdr:colOff>
          <xdr:row>36</xdr:row>
          <xdr:rowOff>15623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2052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4427" y="9987643"/>
              <a:ext cx="7783287" cy="277787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203830</xdr:colOff>
      <xdr:row>23</xdr:row>
      <xdr:rowOff>40822</xdr:rowOff>
    </xdr:from>
    <xdr:to>
      <xdr:col>10</xdr:col>
      <xdr:colOff>605517</xdr:colOff>
      <xdr:row>30</xdr:row>
      <xdr:rowOff>136072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0651" y="9797143"/>
          <a:ext cx="1735187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40822</xdr:colOff>
          <xdr:row>23</xdr:row>
          <xdr:rowOff>40821</xdr:rowOff>
        </xdr:from>
        <xdr:to>
          <xdr:col>10</xdr:col>
          <xdr:colOff>653144</xdr:colOff>
          <xdr:row>35</xdr:row>
          <xdr:rowOff>231321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2155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0822" y="9878785"/>
              <a:ext cx="8082643" cy="263978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341382</xdr:colOff>
      <xdr:row>22</xdr:row>
      <xdr:rowOff>27215</xdr:rowOff>
    </xdr:from>
    <xdr:to>
      <xdr:col>10</xdr:col>
      <xdr:colOff>619127</xdr:colOff>
      <xdr:row>29</xdr:row>
      <xdr:rowOff>40822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8203" y="9688286"/>
          <a:ext cx="1611245" cy="1415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54429</xdr:colOff>
          <xdr:row>22</xdr:row>
          <xdr:rowOff>95251</xdr:rowOff>
        </xdr:from>
        <xdr:to>
          <xdr:col>12</xdr:col>
          <xdr:colOff>245502</xdr:colOff>
          <xdr:row>35</xdr:row>
          <xdr:rowOff>163286</xdr:rowOff>
        </xdr:to>
        <xdr:pic>
          <xdr:nvPicPr>
            <xdr:cNvPr id="8" name="図 7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415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4429" y="8123465"/>
              <a:ext cx="8613894" cy="308882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405960</xdr:colOff>
      <xdr:row>21</xdr:row>
      <xdr:rowOff>68037</xdr:rowOff>
    </xdr:from>
    <xdr:to>
      <xdr:col>10</xdr:col>
      <xdr:colOff>646340</xdr:colOff>
      <xdr:row>26</xdr:row>
      <xdr:rowOff>231321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2781" y="7851323"/>
          <a:ext cx="1573880" cy="1387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27213</xdr:colOff>
          <xdr:row>21</xdr:row>
          <xdr:rowOff>122464</xdr:rowOff>
        </xdr:from>
        <xdr:to>
          <xdr:col>13</xdr:col>
          <xdr:colOff>87548</xdr:colOff>
          <xdr:row>35</xdr:row>
          <xdr:rowOff>585107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2257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7213" y="9375321"/>
              <a:ext cx="8768906" cy="312964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432452</xdr:colOff>
      <xdr:row>20</xdr:row>
      <xdr:rowOff>68036</xdr:rowOff>
    </xdr:from>
    <xdr:to>
      <xdr:col>10</xdr:col>
      <xdr:colOff>632733</xdr:colOff>
      <xdr:row>27</xdr:row>
      <xdr:rowOff>81643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9273" y="9130393"/>
          <a:ext cx="1533781" cy="1347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27216</xdr:colOff>
          <xdr:row>27</xdr:row>
          <xdr:rowOff>95252</xdr:rowOff>
        </xdr:from>
        <xdr:to>
          <xdr:col>12</xdr:col>
          <xdr:colOff>231323</xdr:colOff>
          <xdr:row>35</xdr:row>
          <xdr:rowOff>44579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2360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7216" y="8382002"/>
              <a:ext cx="8626928" cy="307897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308509</xdr:colOff>
      <xdr:row>26</xdr:row>
      <xdr:rowOff>54428</xdr:rowOff>
    </xdr:from>
    <xdr:to>
      <xdr:col>10</xdr:col>
      <xdr:colOff>632733</xdr:colOff>
      <xdr:row>29</xdr:row>
      <xdr:rowOff>530679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5330" y="7973785"/>
          <a:ext cx="1657724" cy="1455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81643</xdr:colOff>
          <xdr:row>27</xdr:row>
          <xdr:rowOff>122465</xdr:rowOff>
        </xdr:from>
        <xdr:to>
          <xdr:col>12</xdr:col>
          <xdr:colOff>160846</xdr:colOff>
          <xdr:row>35</xdr:row>
          <xdr:rowOff>585107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2462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1643" y="8327572"/>
              <a:ext cx="8502024" cy="303439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358759</xdr:colOff>
      <xdr:row>26</xdr:row>
      <xdr:rowOff>81644</xdr:rowOff>
    </xdr:from>
    <xdr:to>
      <xdr:col>10</xdr:col>
      <xdr:colOff>605518</xdr:colOff>
      <xdr:row>30</xdr:row>
      <xdr:rowOff>204108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5580" y="8082644"/>
          <a:ext cx="1580259" cy="1387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95249</xdr:colOff>
          <xdr:row>27</xdr:row>
          <xdr:rowOff>163284</xdr:rowOff>
        </xdr:from>
        <xdr:to>
          <xdr:col>12</xdr:col>
          <xdr:colOff>250708</xdr:colOff>
          <xdr:row>35</xdr:row>
          <xdr:rowOff>1047750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2564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49" y="8599713"/>
              <a:ext cx="8578280" cy="306160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403351</xdr:colOff>
      <xdr:row>26</xdr:row>
      <xdr:rowOff>68036</xdr:rowOff>
    </xdr:from>
    <xdr:to>
      <xdr:col>10</xdr:col>
      <xdr:colOff>619125</xdr:colOff>
      <xdr:row>31</xdr:row>
      <xdr:rowOff>68036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0172" y="8232322"/>
          <a:ext cx="1549274" cy="1360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</xdr:colOff>
          <xdr:row>27</xdr:row>
          <xdr:rowOff>54430</xdr:rowOff>
        </xdr:from>
        <xdr:to>
          <xdr:col>12</xdr:col>
          <xdr:colOff>176893</xdr:colOff>
          <xdr:row>35</xdr:row>
          <xdr:rowOff>415866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2667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" y="8572501"/>
              <a:ext cx="8599712" cy="306925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430566</xdr:colOff>
      <xdr:row>26</xdr:row>
      <xdr:rowOff>81644</xdr:rowOff>
    </xdr:from>
    <xdr:to>
      <xdr:col>10</xdr:col>
      <xdr:colOff>646339</xdr:colOff>
      <xdr:row>30</xdr:row>
      <xdr:rowOff>136071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7387" y="8395608"/>
          <a:ext cx="1549273" cy="1360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40822</xdr:colOff>
          <xdr:row>27</xdr:row>
          <xdr:rowOff>108860</xdr:rowOff>
        </xdr:from>
        <xdr:to>
          <xdr:col>13</xdr:col>
          <xdr:colOff>76634</xdr:colOff>
          <xdr:row>35</xdr:row>
          <xdr:rowOff>762001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2769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0822" y="8341181"/>
              <a:ext cx="8730776" cy="311603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378022</xdr:colOff>
      <xdr:row>26</xdr:row>
      <xdr:rowOff>27214</xdr:rowOff>
    </xdr:from>
    <xdr:to>
      <xdr:col>10</xdr:col>
      <xdr:colOff>578303</xdr:colOff>
      <xdr:row>30</xdr:row>
      <xdr:rowOff>68035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4843" y="8014607"/>
          <a:ext cx="1533781" cy="1347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54429</xdr:colOff>
          <xdr:row>19</xdr:row>
          <xdr:rowOff>95249</xdr:rowOff>
        </xdr:from>
        <xdr:to>
          <xdr:col>13</xdr:col>
          <xdr:colOff>76639</xdr:colOff>
          <xdr:row>35</xdr:row>
          <xdr:rowOff>163285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2872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4429" y="7864928"/>
              <a:ext cx="8730781" cy="311603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559097</xdr:colOff>
      <xdr:row>18</xdr:row>
      <xdr:rowOff>67098</xdr:rowOff>
    </xdr:from>
    <xdr:to>
      <xdr:col>10</xdr:col>
      <xdr:colOff>605518</xdr:colOff>
      <xdr:row>24</xdr:row>
      <xdr:rowOff>136071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5918" y="7646277"/>
          <a:ext cx="1379921" cy="1211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108856</xdr:colOff>
          <xdr:row>19</xdr:row>
          <xdr:rowOff>136071</xdr:rowOff>
        </xdr:from>
        <xdr:to>
          <xdr:col>12</xdr:col>
          <xdr:colOff>258536</xdr:colOff>
          <xdr:row>35</xdr:row>
          <xdr:rowOff>147617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2974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8856" y="7347857"/>
              <a:ext cx="8572501" cy="305954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272143</xdr:colOff>
      <xdr:row>17</xdr:row>
      <xdr:rowOff>119870</xdr:rowOff>
    </xdr:from>
    <xdr:to>
      <xdr:col>10</xdr:col>
      <xdr:colOff>605518</xdr:colOff>
      <xdr:row>25</xdr:row>
      <xdr:rowOff>5443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8964" y="6896227"/>
          <a:ext cx="1666875" cy="1464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54429</xdr:colOff>
          <xdr:row>20</xdr:row>
          <xdr:rowOff>27213</xdr:rowOff>
        </xdr:from>
        <xdr:to>
          <xdr:col>13</xdr:col>
          <xdr:colOff>54430</xdr:colOff>
          <xdr:row>35</xdr:row>
          <xdr:rowOff>277823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3076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4429" y="7892142"/>
              <a:ext cx="8708572" cy="310811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149679</xdr:colOff>
      <xdr:row>17</xdr:row>
      <xdr:rowOff>54788</xdr:rowOff>
    </xdr:from>
    <xdr:to>
      <xdr:col>10</xdr:col>
      <xdr:colOff>619125</xdr:colOff>
      <xdr:row>25</xdr:row>
      <xdr:rowOff>114300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7348217"/>
          <a:ext cx="1802946" cy="1583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40820</xdr:colOff>
          <xdr:row>18</xdr:row>
          <xdr:rowOff>95250</xdr:rowOff>
        </xdr:from>
        <xdr:to>
          <xdr:col>12</xdr:col>
          <xdr:colOff>133630</xdr:colOff>
          <xdr:row>34</xdr:row>
          <xdr:rowOff>81642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3179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0820" y="8069036"/>
              <a:ext cx="8502024" cy="303439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417369</xdr:colOff>
      <xdr:row>17</xdr:row>
      <xdr:rowOff>39524</xdr:rowOff>
    </xdr:from>
    <xdr:to>
      <xdr:col>10</xdr:col>
      <xdr:colOff>619127</xdr:colOff>
      <xdr:row>24</xdr:row>
      <xdr:rowOff>54428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4190" y="7822810"/>
          <a:ext cx="1535258" cy="134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54429</xdr:colOff>
          <xdr:row>23</xdr:row>
          <xdr:rowOff>54426</xdr:rowOff>
        </xdr:from>
        <xdr:to>
          <xdr:col>13</xdr:col>
          <xdr:colOff>38520</xdr:colOff>
          <xdr:row>35</xdr:row>
          <xdr:rowOff>204107</xdr:rowOff>
        </xdr:to>
        <xdr:pic>
          <xdr:nvPicPr>
            <xdr:cNvPr id="8" name="図 7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517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4429" y="8341176"/>
              <a:ext cx="8692662" cy="310243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370477</xdr:colOff>
      <xdr:row>22</xdr:row>
      <xdr:rowOff>31922</xdr:rowOff>
    </xdr:from>
    <xdr:to>
      <xdr:col>10</xdr:col>
      <xdr:colOff>605520</xdr:colOff>
      <xdr:row>27</xdr:row>
      <xdr:rowOff>54428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7298" y="8073743"/>
          <a:ext cx="1568543" cy="1383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108857</xdr:colOff>
          <xdr:row>19</xdr:row>
          <xdr:rowOff>40821</xdr:rowOff>
        </xdr:from>
        <xdr:to>
          <xdr:col>12</xdr:col>
          <xdr:colOff>149679</xdr:colOff>
          <xdr:row>35</xdr:row>
          <xdr:rowOff>13514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3281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8857" y="7034892"/>
              <a:ext cx="8463643" cy="302069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176892</xdr:colOff>
      <xdr:row>17</xdr:row>
      <xdr:rowOff>78689</xdr:rowOff>
    </xdr:from>
    <xdr:to>
      <xdr:col>10</xdr:col>
      <xdr:colOff>619125</xdr:colOff>
      <xdr:row>25</xdr:row>
      <xdr:rowOff>59872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3713" y="6637332"/>
          <a:ext cx="1775733" cy="1559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81644</xdr:colOff>
          <xdr:row>18</xdr:row>
          <xdr:rowOff>190499</xdr:rowOff>
        </xdr:from>
        <xdr:to>
          <xdr:col>13</xdr:col>
          <xdr:colOff>27601</xdr:colOff>
          <xdr:row>35</xdr:row>
          <xdr:rowOff>40820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338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1644" y="7715249"/>
              <a:ext cx="8654528" cy="308882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217716</xdr:colOff>
      <xdr:row>17</xdr:row>
      <xdr:rowOff>49819</xdr:rowOff>
    </xdr:from>
    <xdr:to>
      <xdr:col>10</xdr:col>
      <xdr:colOff>646341</xdr:colOff>
      <xdr:row>25</xdr:row>
      <xdr:rowOff>73478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4537" y="7384069"/>
          <a:ext cx="1762125" cy="1547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13607</xdr:colOff>
          <xdr:row>18</xdr:row>
          <xdr:rowOff>163284</xdr:rowOff>
        </xdr:from>
        <xdr:to>
          <xdr:col>13</xdr:col>
          <xdr:colOff>73942</xdr:colOff>
          <xdr:row>35</xdr:row>
          <xdr:rowOff>54427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3486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607" y="8218713"/>
              <a:ext cx="8768906" cy="312964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409821</xdr:colOff>
      <xdr:row>17</xdr:row>
      <xdr:rowOff>112885</xdr:rowOff>
    </xdr:from>
    <xdr:to>
      <xdr:col>10</xdr:col>
      <xdr:colOff>605517</xdr:colOff>
      <xdr:row>24</xdr:row>
      <xdr:rowOff>122464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6642" y="7977814"/>
          <a:ext cx="1529196" cy="1343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149678</xdr:rowOff>
        </xdr:from>
        <xdr:to>
          <xdr:col>13</xdr:col>
          <xdr:colOff>108858</xdr:colOff>
          <xdr:row>34</xdr:row>
          <xdr:rowOff>439139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3588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7402285"/>
              <a:ext cx="8817429" cy="314696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326571</xdr:colOff>
      <xdr:row>17</xdr:row>
      <xdr:rowOff>94670</xdr:rowOff>
    </xdr:from>
    <xdr:to>
      <xdr:col>10</xdr:col>
      <xdr:colOff>564697</xdr:colOff>
      <xdr:row>24</xdr:row>
      <xdr:rowOff>141516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3392" y="6966277"/>
          <a:ext cx="1571626" cy="1380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27215</xdr:colOff>
          <xdr:row>20</xdr:row>
          <xdr:rowOff>163286</xdr:rowOff>
        </xdr:from>
        <xdr:to>
          <xdr:col>13</xdr:col>
          <xdr:colOff>125675</xdr:colOff>
          <xdr:row>35</xdr:row>
          <xdr:rowOff>449036</xdr:rowOff>
        </xdr:to>
        <xdr:pic>
          <xdr:nvPicPr>
            <xdr:cNvPr id="16" name="図 15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3691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7215" y="7198179"/>
              <a:ext cx="8807031" cy="31432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339902</xdr:colOff>
      <xdr:row>18</xdr:row>
      <xdr:rowOff>68394</xdr:rowOff>
    </xdr:from>
    <xdr:to>
      <xdr:col>10</xdr:col>
      <xdr:colOff>632732</xdr:colOff>
      <xdr:row>25</xdr:row>
      <xdr:rowOff>163286</xdr:rowOff>
    </xdr:to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6723" y="6722287"/>
          <a:ext cx="1626330" cy="1428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13606</xdr:colOff>
          <xdr:row>21</xdr:row>
          <xdr:rowOff>0</xdr:rowOff>
        </xdr:from>
        <xdr:to>
          <xdr:col>13</xdr:col>
          <xdr:colOff>81643</xdr:colOff>
          <xdr:row>35</xdr:row>
          <xdr:rowOff>465392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379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606" y="8055429"/>
              <a:ext cx="8776608" cy="313239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423024</xdr:colOff>
      <xdr:row>19</xdr:row>
      <xdr:rowOff>107562</xdr:rowOff>
    </xdr:from>
    <xdr:to>
      <xdr:col>10</xdr:col>
      <xdr:colOff>578303</xdr:colOff>
      <xdr:row>26</xdr:row>
      <xdr:rowOff>54430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9845" y="7754776"/>
          <a:ext cx="1488779" cy="1307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95251</xdr:colOff>
          <xdr:row>20</xdr:row>
          <xdr:rowOff>163285</xdr:rowOff>
        </xdr:from>
        <xdr:to>
          <xdr:col>13</xdr:col>
          <xdr:colOff>3082</xdr:colOff>
          <xdr:row>35</xdr:row>
          <xdr:rowOff>108856</xdr:rowOff>
        </xdr:to>
        <xdr:pic>
          <xdr:nvPicPr>
            <xdr:cNvPr id="16" name="図 15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3896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51" y="8055428"/>
              <a:ext cx="8616402" cy="307521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285749</xdr:colOff>
      <xdr:row>19</xdr:row>
      <xdr:rowOff>95966</xdr:rowOff>
    </xdr:from>
    <xdr:to>
      <xdr:col>10</xdr:col>
      <xdr:colOff>646340</xdr:colOff>
      <xdr:row>25</xdr:row>
      <xdr:rowOff>114300</xdr:rowOff>
    </xdr:to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2570" y="7743180"/>
          <a:ext cx="1694091" cy="1487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54430</xdr:colOff>
          <xdr:row>21</xdr:row>
          <xdr:rowOff>40820</xdr:rowOff>
        </xdr:from>
        <xdr:to>
          <xdr:col>13</xdr:col>
          <xdr:colOff>95253</xdr:colOff>
          <xdr:row>35</xdr:row>
          <xdr:rowOff>496499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3998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4430" y="8191499"/>
              <a:ext cx="8749394" cy="312267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299358</xdr:colOff>
      <xdr:row>19</xdr:row>
      <xdr:rowOff>142115</xdr:rowOff>
    </xdr:from>
    <xdr:to>
      <xdr:col>10</xdr:col>
      <xdr:colOff>591911</xdr:colOff>
      <xdr:row>27</xdr:row>
      <xdr:rowOff>19048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6179" y="7884579"/>
          <a:ext cx="1626053" cy="1428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15874</xdr:colOff>
          <xdr:row>21</xdr:row>
          <xdr:rowOff>149224</xdr:rowOff>
        </xdr:from>
        <xdr:to>
          <xdr:col>13</xdr:col>
          <xdr:colOff>127000</xdr:colOff>
          <xdr:row>33</xdr:row>
          <xdr:rowOff>293173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4100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874" y="8515349"/>
              <a:ext cx="8826501" cy="316019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31750</xdr:colOff>
      <xdr:row>14</xdr:row>
      <xdr:rowOff>168829</xdr:rowOff>
    </xdr:from>
    <xdr:to>
      <xdr:col>10</xdr:col>
      <xdr:colOff>562429</xdr:colOff>
      <xdr:row>19</xdr:row>
      <xdr:rowOff>202746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5375" y="6439454"/>
          <a:ext cx="1864179" cy="1637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54429</xdr:colOff>
          <xdr:row>21</xdr:row>
          <xdr:rowOff>40821</xdr:rowOff>
        </xdr:from>
        <xdr:to>
          <xdr:col>12</xdr:col>
          <xdr:colOff>171760</xdr:colOff>
          <xdr:row>35</xdr:row>
          <xdr:rowOff>421821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420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4429" y="9130392"/>
              <a:ext cx="8540152" cy="3048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68036</xdr:colOff>
      <xdr:row>13</xdr:row>
      <xdr:rowOff>0</xdr:rowOff>
    </xdr:from>
    <xdr:to>
      <xdr:col>10</xdr:col>
      <xdr:colOff>646340</xdr:colOff>
      <xdr:row>19</xdr:row>
      <xdr:rowOff>100693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4857" y="7130143"/>
          <a:ext cx="1911804" cy="1679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81643</xdr:colOff>
          <xdr:row>24</xdr:row>
          <xdr:rowOff>40823</xdr:rowOff>
        </xdr:from>
        <xdr:to>
          <xdr:col>12</xdr:col>
          <xdr:colOff>275219</xdr:colOff>
          <xdr:row>35</xdr:row>
          <xdr:rowOff>258535</xdr:rowOff>
        </xdr:to>
        <xdr:pic>
          <xdr:nvPicPr>
            <xdr:cNvPr id="8" name="図 7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620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1643" y="8395609"/>
              <a:ext cx="8616397" cy="307521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450646</xdr:colOff>
      <xdr:row>23</xdr:row>
      <xdr:rowOff>58458</xdr:rowOff>
    </xdr:from>
    <xdr:to>
      <xdr:col>10</xdr:col>
      <xdr:colOff>646341</xdr:colOff>
      <xdr:row>27</xdr:row>
      <xdr:rowOff>136072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7467" y="8168315"/>
          <a:ext cx="1529195" cy="1343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68034</xdr:colOff>
          <xdr:row>22</xdr:row>
          <xdr:rowOff>27213</xdr:rowOff>
        </xdr:from>
        <xdr:to>
          <xdr:col>12</xdr:col>
          <xdr:colOff>223493</xdr:colOff>
          <xdr:row>34</xdr:row>
          <xdr:rowOff>217714</xdr:rowOff>
        </xdr:to>
        <xdr:pic>
          <xdr:nvPicPr>
            <xdr:cNvPr id="16" name="図 15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4305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8034" y="6939642"/>
              <a:ext cx="8578280" cy="306160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7</xdr:col>
      <xdr:colOff>653144</xdr:colOff>
      <xdr:row>14</xdr:row>
      <xdr:rowOff>13607</xdr:rowOff>
    </xdr:from>
    <xdr:to>
      <xdr:col>10</xdr:col>
      <xdr:colOff>564698</xdr:colOff>
      <xdr:row>19</xdr:row>
      <xdr:rowOff>46264</xdr:rowOff>
    </xdr:to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3215" y="4748893"/>
          <a:ext cx="1911804" cy="1679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40822</xdr:colOff>
          <xdr:row>21</xdr:row>
          <xdr:rowOff>108857</xdr:rowOff>
        </xdr:from>
        <xdr:to>
          <xdr:col>12</xdr:col>
          <xdr:colOff>272528</xdr:colOff>
          <xdr:row>35</xdr:row>
          <xdr:rowOff>190500</xdr:rowOff>
        </xdr:to>
        <xdr:pic>
          <xdr:nvPicPr>
            <xdr:cNvPr id="16" name="図 15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4408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0822" y="8096250"/>
              <a:ext cx="8654527" cy="308882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0</xdr:colOff>
      <xdr:row>12</xdr:row>
      <xdr:rowOff>435428</xdr:rowOff>
    </xdr:from>
    <xdr:to>
      <xdr:col>10</xdr:col>
      <xdr:colOff>578304</xdr:colOff>
      <xdr:row>19</xdr:row>
      <xdr:rowOff>114299</xdr:rowOff>
    </xdr:to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6821" y="6395357"/>
          <a:ext cx="1911804" cy="1679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56030</xdr:colOff>
          <xdr:row>16</xdr:row>
          <xdr:rowOff>33619</xdr:rowOff>
        </xdr:from>
        <xdr:to>
          <xdr:col>5</xdr:col>
          <xdr:colOff>515471</xdr:colOff>
          <xdr:row>29</xdr:row>
          <xdr:rowOff>352100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4510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6030" y="6835590"/>
              <a:ext cx="7014882" cy="250362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4</xdr:col>
      <xdr:colOff>145676</xdr:colOff>
      <xdr:row>14</xdr:row>
      <xdr:rowOff>48254</xdr:rowOff>
    </xdr:from>
    <xdr:to>
      <xdr:col>4</xdr:col>
      <xdr:colOff>1441155</xdr:colOff>
      <xdr:row>20</xdr:row>
      <xdr:rowOff>143914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35" y="6480430"/>
          <a:ext cx="1295479" cy="1137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59530</xdr:colOff>
          <xdr:row>23</xdr:row>
          <xdr:rowOff>35717</xdr:rowOff>
        </xdr:from>
        <xdr:to>
          <xdr:col>12</xdr:col>
          <xdr:colOff>120075</xdr:colOff>
          <xdr:row>35</xdr:row>
          <xdr:rowOff>71436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4612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9530" y="9001123"/>
              <a:ext cx="8573514" cy="305990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398821</xdr:colOff>
      <xdr:row>22</xdr:row>
      <xdr:rowOff>47625</xdr:rowOff>
    </xdr:from>
    <xdr:to>
      <xdr:col>10</xdr:col>
      <xdr:colOff>614021</xdr:colOff>
      <xdr:row>27</xdr:row>
      <xdr:rowOff>23812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0071" y="8727281"/>
          <a:ext cx="1572513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13606</xdr:colOff>
          <xdr:row>24</xdr:row>
          <xdr:rowOff>122465</xdr:rowOff>
        </xdr:from>
        <xdr:to>
          <xdr:col>13</xdr:col>
          <xdr:colOff>73936</xdr:colOff>
          <xdr:row>35</xdr:row>
          <xdr:rowOff>680356</xdr:rowOff>
        </xdr:to>
        <xdr:pic>
          <xdr:nvPicPr>
            <xdr:cNvPr id="8" name="図 7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722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606" y="8490858"/>
              <a:ext cx="8768901" cy="312964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528108</xdr:colOff>
      <xdr:row>23</xdr:row>
      <xdr:rowOff>82359</xdr:rowOff>
    </xdr:from>
    <xdr:to>
      <xdr:col>10</xdr:col>
      <xdr:colOff>619125</xdr:colOff>
      <xdr:row>28</xdr:row>
      <xdr:rowOff>108857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4929" y="8205823"/>
          <a:ext cx="1424517" cy="1251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122464</xdr:colOff>
          <xdr:row>23</xdr:row>
          <xdr:rowOff>54427</xdr:rowOff>
        </xdr:from>
        <xdr:to>
          <xdr:col>12</xdr:col>
          <xdr:colOff>54686</xdr:colOff>
          <xdr:row>35</xdr:row>
          <xdr:rowOff>449035</xdr:rowOff>
        </xdr:to>
        <xdr:pic>
          <xdr:nvPicPr>
            <xdr:cNvPr id="10" name="図 9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82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2464" y="9552213"/>
              <a:ext cx="8463901" cy="302078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524337</xdr:colOff>
      <xdr:row>22</xdr:row>
      <xdr:rowOff>68752</xdr:rowOff>
    </xdr:from>
    <xdr:to>
      <xdr:col>10</xdr:col>
      <xdr:colOff>619126</xdr:colOff>
      <xdr:row>27</xdr:row>
      <xdr:rowOff>176894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9194" y="9376038"/>
          <a:ext cx="1455503" cy="1278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108857</xdr:colOff>
          <xdr:row>24</xdr:row>
          <xdr:rowOff>54428</xdr:rowOff>
        </xdr:from>
        <xdr:to>
          <xdr:col>12</xdr:col>
          <xdr:colOff>79207</xdr:colOff>
          <xdr:row>35</xdr:row>
          <xdr:rowOff>517072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926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8857" y="9402535"/>
              <a:ext cx="8502029" cy="303439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610415</xdr:colOff>
      <xdr:row>23</xdr:row>
      <xdr:rowOff>81644</xdr:rowOff>
    </xdr:from>
    <xdr:to>
      <xdr:col>10</xdr:col>
      <xdr:colOff>551090</xdr:colOff>
      <xdr:row>28</xdr:row>
      <xdr:rowOff>54429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5272" y="9239251"/>
          <a:ext cx="1301389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122464</xdr:colOff>
          <xdr:row>24</xdr:row>
          <xdr:rowOff>95249</xdr:rowOff>
        </xdr:from>
        <xdr:to>
          <xdr:col>12</xdr:col>
          <xdr:colOff>245313</xdr:colOff>
          <xdr:row>35</xdr:row>
          <xdr:rowOff>1088570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1028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2464" y="9293678"/>
              <a:ext cx="8654528" cy="308882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554506</xdr:colOff>
      <xdr:row>23</xdr:row>
      <xdr:rowOff>81643</xdr:rowOff>
    </xdr:from>
    <xdr:to>
      <xdr:col>10</xdr:col>
      <xdr:colOff>619126</xdr:colOff>
      <xdr:row>30</xdr:row>
      <xdr:rowOff>1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9363" y="9089572"/>
          <a:ext cx="1425334" cy="125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122464</xdr:colOff>
          <xdr:row>25</xdr:row>
          <xdr:rowOff>27214</xdr:rowOff>
        </xdr:from>
        <xdr:to>
          <xdr:col>11</xdr:col>
          <xdr:colOff>244928</xdr:colOff>
          <xdr:row>35</xdr:row>
          <xdr:rowOff>836770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文章編集用!$B$7:$K$19" spid="_x0000_s1131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2464" y="9579428"/>
              <a:ext cx="8368393" cy="298669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408213</xdr:colOff>
      <xdr:row>24</xdr:row>
      <xdr:rowOff>58816</xdr:rowOff>
    </xdr:from>
    <xdr:to>
      <xdr:col>10</xdr:col>
      <xdr:colOff>659946</xdr:colOff>
      <xdr:row>30</xdr:row>
      <xdr:rowOff>141514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3070" y="9434137"/>
          <a:ext cx="1612447" cy="1416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8"/>
  <sheetViews>
    <sheetView workbookViewId="0">
      <selection sqref="A1:K48"/>
    </sheetView>
  </sheetViews>
  <sheetFormatPr defaultRowHeight="13.5" x14ac:dyDescent="0.15"/>
  <cols>
    <col min="1" max="1" width="10.5" style="98" bestFit="1" customWidth="1"/>
    <col min="2" max="6" width="9" style="98"/>
    <col min="7" max="7" width="10.5" style="98" bestFit="1" customWidth="1"/>
    <col min="8" max="16384" width="9" style="98"/>
  </cols>
  <sheetData>
    <row r="1" spans="1:12" x14ac:dyDescent="0.15">
      <c r="A1" s="103">
        <v>2017</v>
      </c>
      <c r="B1" s="98" t="s">
        <v>253</v>
      </c>
      <c r="C1" s="103">
        <v>4</v>
      </c>
      <c r="D1" s="98" t="s">
        <v>254</v>
      </c>
      <c r="G1" s="99">
        <f>DATE(A1,C1,1)</f>
        <v>42826</v>
      </c>
      <c r="H1" s="103"/>
      <c r="I1" s="162" t="s">
        <v>280</v>
      </c>
      <c r="J1" s="162"/>
      <c r="K1" s="162"/>
      <c r="L1" s="162"/>
    </row>
    <row r="2" spans="1:12" x14ac:dyDescent="0.15">
      <c r="A2" s="100" t="s">
        <v>255</v>
      </c>
      <c r="B2" s="98" t="s">
        <v>256</v>
      </c>
      <c r="C2" s="98" t="s">
        <v>257</v>
      </c>
      <c r="D2" s="98" t="s">
        <v>258</v>
      </c>
      <c r="E2" s="98" t="s">
        <v>259</v>
      </c>
      <c r="F2" s="98" t="s">
        <v>260</v>
      </c>
      <c r="G2" s="101" t="s">
        <v>261</v>
      </c>
      <c r="I2" s="161" t="s">
        <v>281</v>
      </c>
    </row>
    <row r="3" spans="1:12" x14ac:dyDescent="0.15">
      <c r="A3" s="102">
        <f>G1-WEEKDAY(G1)+1</f>
        <v>42820</v>
      </c>
      <c r="B3" s="102">
        <f>A3+1</f>
        <v>42821</v>
      </c>
      <c r="C3" s="102">
        <f t="shared" ref="C3:G4" si="0">B3+1</f>
        <v>42822</v>
      </c>
      <c r="D3" s="102">
        <f t="shared" si="0"/>
        <v>42823</v>
      </c>
      <c r="E3" s="102">
        <f t="shared" si="0"/>
        <v>42824</v>
      </c>
      <c r="F3" s="102">
        <f t="shared" si="0"/>
        <v>42825</v>
      </c>
      <c r="G3" s="102">
        <f t="shared" si="0"/>
        <v>42826</v>
      </c>
      <c r="H3" s="102"/>
    </row>
    <row r="4" spans="1:12" x14ac:dyDescent="0.15">
      <c r="A4" s="102">
        <f>G3+1</f>
        <v>42827</v>
      </c>
      <c r="B4" s="102">
        <f>A4+1</f>
        <v>42828</v>
      </c>
      <c r="C4" s="102">
        <f t="shared" si="0"/>
        <v>42829</v>
      </c>
      <c r="D4" s="102">
        <f t="shared" si="0"/>
        <v>42830</v>
      </c>
      <c r="E4" s="102">
        <f t="shared" si="0"/>
        <v>42831</v>
      </c>
      <c r="F4" s="102">
        <f t="shared" si="0"/>
        <v>42832</v>
      </c>
      <c r="G4" s="102">
        <f t="shared" si="0"/>
        <v>42833</v>
      </c>
    </row>
    <row r="5" spans="1:12" x14ac:dyDescent="0.15">
      <c r="A5" s="102">
        <f t="shared" ref="A5:A7" si="1">G4+1</f>
        <v>42834</v>
      </c>
      <c r="B5" s="102">
        <f t="shared" ref="B5:G8" si="2">A5+1</f>
        <v>42835</v>
      </c>
      <c r="C5" s="102">
        <f t="shared" si="2"/>
        <v>42836</v>
      </c>
      <c r="D5" s="102">
        <f t="shared" si="2"/>
        <v>42837</v>
      </c>
      <c r="E5" s="102">
        <f t="shared" si="2"/>
        <v>42838</v>
      </c>
      <c r="F5" s="102">
        <f t="shared" si="2"/>
        <v>42839</v>
      </c>
      <c r="G5" s="102">
        <f t="shared" si="2"/>
        <v>42840</v>
      </c>
    </row>
    <row r="6" spans="1:12" x14ac:dyDescent="0.15">
      <c r="A6" s="102">
        <f t="shared" si="1"/>
        <v>42841</v>
      </c>
      <c r="B6" s="102">
        <f t="shared" si="2"/>
        <v>42842</v>
      </c>
      <c r="C6" s="102">
        <f t="shared" si="2"/>
        <v>42843</v>
      </c>
      <c r="D6" s="102">
        <f t="shared" si="2"/>
        <v>42844</v>
      </c>
      <c r="E6" s="102">
        <f t="shared" si="2"/>
        <v>42845</v>
      </c>
      <c r="F6" s="102">
        <f t="shared" si="2"/>
        <v>42846</v>
      </c>
      <c r="G6" s="102">
        <f t="shared" si="2"/>
        <v>42847</v>
      </c>
    </row>
    <row r="7" spans="1:12" x14ac:dyDescent="0.15">
      <c r="A7" s="102">
        <f t="shared" si="1"/>
        <v>42848</v>
      </c>
      <c r="B7" s="102">
        <f t="shared" si="2"/>
        <v>42849</v>
      </c>
      <c r="C7" s="102">
        <f t="shared" si="2"/>
        <v>42850</v>
      </c>
      <c r="D7" s="102">
        <f t="shared" si="2"/>
        <v>42851</v>
      </c>
      <c r="E7" s="102">
        <f t="shared" si="2"/>
        <v>42852</v>
      </c>
      <c r="F7" s="102">
        <f t="shared" si="2"/>
        <v>42853</v>
      </c>
      <c r="G7" s="102">
        <f t="shared" si="2"/>
        <v>42854</v>
      </c>
    </row>
    <row r="8" spans="1:12" x14ac:dyDescent="0.15">
      <c r="A8" s="102">
        <f>G7+1</f>
        <v>42855</v>
      </c>
      <c r="B8" s="102">
        <f t="shared" si="2"/>
        <v>42856</v>
      </c>
      <c r="C8" s="102">
        <f t="shared" si="2"/>
        <v>42857</v>
      </c>
      <c r="D8" s="102">
        <f t="shared" si="2"/>
        <v>42858</v>
      </c>
      <c r="E8" s="102">
        <f t="shared" si="2"/>
        <v>42859</v>
      </c>
      <c r="F8" s="102">
        <f t="shared" si="2"/>
        <v>42860</v>
      </c>
      <c r="G8" s="102">
        <f t="shared" si="2"/>
        <v>42861</v>
      </c>
    </row>
    <row r="9" spans="1:12" x14ac:dyDescent="0.15">
      <c r="A9" s="98">
        <v>2017</v>
      </c>
      <c r="B9" s="98" t="s">
        <v>253</v>
      </c>
      <c r="C9" s="102">
        <f>C1+1</f>
        <v>5</v>
      </c>
      <c r="D9" s="98" t="s">
        <v>254</v>
      </c>
      <c r="G9" s="99">
        <f>DATE(A9,C9,1)</f>
        <v>42856</v>
      </c>
    </row>
    <row r="10" spans="1:12" x14ac:dyDescent="0.15">
      <c r="A10" s="100" t="s">
        <v>255</v>
      </c>
      <c r="B10" s="98" t="s">
        <v>256</v>
      </c>
      <c r="C10" s="98" t="s">
        <v>257</v>
      </c>
      <c r="D10" s="98" t="s">
        <v>258</v>
      </c>
      <c r="E10" s="98" t="s">
        <v>259</v>
      </c>
      <c r="F10" s="98" t="s">
        <v>260</v>
      </c>
      <c r="G10" s="101" t="s">
        <v>261</v>
      </c>
    </row>
    <row r="11" spans="1:12" x14ac:dyDescent="0.15">
      <c r="A11" s="102">
        <f>G9-WEEKDAY(G9)+1</f>
        <v>42855</v>
      </c>
      <c r="B11" s="102">
        <f>A11+1</f>
        <v>42856</v>
      </c>
      <c r="C11" s="102">
        <f t="shared" ref="C11:G12" si="3">B11+1</f>
        <v>42857</v>
      </c>
      <c r="D11" s="102">
        <f t="shared" si="3"/>
        <v>42858</v>
      </c>
      <c r="E11" s="102">
        <f t="shared" si="3"/>
        <v>42859</v>
      </c>
      <c r="F11" s="102">
        <f t="shared" si="3"/>
        <v>42860</v>
      </c>
      <c r="G11" s="102">
        <f t="shared" si="3"/>
        <v>42861</v>
      </c>
    </row>
    <row r="12" spans="1:12" x14ac:dyDescent="0.15">
      <c r="A12" s="102">
        <f>G11+1</f>
        <v>42862</v>
      </c>
      <c r="B12" s="102">
        <f>A12+1</f>
        <v>42863</v>
      </c>
      <c r="C12" s="102">
        <f t="shared" si="3"/>
        <v>42864</v>
      </c>
      <c r="D12" s="102">
        <f t="shared" si="3"/>
        <v>42865</v>
      </c>
      <c r="E12" s="102">
        <f t="shared" si="3"/>
        <v>42866</v>
      </c>
      <c r="F12" s="102">
        <f t="shared" si="3"/>
        <v>42867</v>
      </c>
      <c r="G12" s="102">
        <f t="shared" si="3"/>
        <v>42868</v>
      </c>
    </row>
    <row r="13" spans="1:12" x14ac:dyDescent="0.15">
      <c r="A13" s="102">
        <f t="shared" ref="A13:A16" si="4">G12+1</f>
        <v>42869</v>
      </c>
      <c r="B13" s="102">
        <f t="shared" ref="B13:G16" si="5">A13+1</f>
        <v>42870</v>
      </c>
      <c r="C13" s="102">
        <f t="shared" si="5"/>
        <v>42871</v>
      </c>
      <c r="D13" s="102">
        <f t="shared" si="5"/>
        <v>42872</v>
      </c>
      <c r="E13" s="102">
        <f t="shared" si="5"/>
        <v>42873</v>
      </c>
      <c r="F13" s="102">
        <f t="shared" si="5"/>
        <v>42874</v>
      </c>
      <c r="G13" s="102">
        <f t="shared" si="5"/>
        <v>42875</v>
      </c>
    </row>
    <row r="14" spans="1:12" x14ac:dyDescent="0.15">
      <c r="A14" s="102">
        <f t="shared" si="4"/>
        <v>42876</v>
      </c>
      <c r="B14" s="102">
        <f t="shared" si="5"/>
        <v>42877</v>
      </c>
      <c r="C14" s="102">
        <f t="shared" si="5"/>
        <v>42878</v>
      </c>
      <c r="D14" s="102">
        <f t="shared" si="5"/>
        <v>42879</v>
      </c>
      <c r="E14" s="102">
        <f t="shared" si="5"/>
        <v>42880</v>
      </c>
      <c r="F14" s="102">
        <f t="shared" si="5"/>
        <v>42881</v>
      </c>
      <c r="G14" s="102">
        <f t="shared" si="5"/>
        <v>42882</v>
      </c>
    </row>
    <row r="15" spans="1:12" x14ac:dyDescent="0.15">
      <c r="A15" s="102">
        <f t="shared" si="4"/>
        <v>42883</v>
      </c>
      <c r="B15" s="102">
        <f t="shared" si="5"/>
        <v>42884</v>
      </c>
      <c r="C15" s="102">
        <f t="shared" si="5"/>
        <v>42885</v>
      </c>
      <c r="D15" s="102">
        <f t="shared" si="5"/>
        <v>42886</v>
      </c>
      <c r="E15" s="102">
        <f t="shared" si="5"/>
        <v>42887</v>
      </c>
      <c r="F15" s="102">
        <f t="shared" si="5"/>
        <v>42888</v>
      </c>
      <c r="G15" s="102">
        <f t="shared" si="5"/>
        <v>42889</v>
      </c>
    </row>
    <row r="16" spans="1:12" x14ac:dyDescent="0.15">
      <c r="A16" s="102">
        <f t="shared" si="4"/>
        <v>42890</v>
      </c>
      <c r="B16" s="102">
        <f t="shared" si="5"/>
        <v>42891</v>
      </c>
      <c r="C16" s="102">
        <f t="shared" si="5"/>
        <v>42892</v>
      </c>
      <c r="D16" s="102">
        <f t="shared" si="5"/>
        <v>42893</v>
      </c>
      <c r="E16" s="102">
        <f t="shared" si="5"/>
        <v>42894</v>
      </c>
      <c r="F16" s="102">
        <f t="shared" si="5"/>
        <v>42895</v>
      </c>
      <c r="G16" s="102">
        <f t="shared" si="5"/>
        <v>42896</v>
      </c>
    </row>
    <row r="17" spans="1:7" x14ac:dyDescent="0.15">
      <c r="A17" s="98">
        <v>2017</v>
      </c>
      <c r="B17" s="98" t="s">
        <v>253</v>
      </c>
      <c r="C17" s="102">
        <f>C9+1</f>
        <v>6</v>
      </c>
      <c r="D17" s="98" t="s">
        <v>254</v>
      </c>
      <c r="G17" s="99">
        <f>DATE(A17,C17,1)</f>
        <v>42887</v>
      </c>
    </row>
    <row r="18" spans="1:7" x14ac:dyDescent="0.15">
      <c r="A18" s="100" t="s">
        <v>255</v>
      </c>
      <c r="B18" s="98" t="s">
        <v>256</v>
      </c>
      <c r="C18" s="98" t="s">
        <v>257</v>
      </c>
      <c r="D18" s="98" t="s">
        <v>258</v>
      </c>
      <c r="E18" s="98" t="s">
        <v>259</v>
      </c>
      <c r="F18" s="98" t="s">
        <v>260</v>
      </c>
      <c r="G18" s="101" t="s">
        <v>261</v>
      </c>
    </row>
    <row r="19" spans="1:7" x14ac:dyDescent="0.15">
      <c r="A19" s="102">
        <f>G17-WEEKDAY(G17)+1</f>
        <v>42883</v>
      </c>
      <c r="B19" s="102">
        <f>A19+1</f>
        <v>42884</v>
      </c>
      <c r="C19" s="102">
        <f t="shared" ref="C19:G20" si="6">B19+1</f>
        <v>42885</v>
      </c>
      <c r="D19" s="102">
        <f t="shared" si="6"/>
        <v>42886</v>
      </c>
      <c r="E19" s="102">
        <f t="shared" si="6"/>
        <v>42887</v>
      </c>
      <c r="F19" s="102">
        <f t="shared" si="6"/>
        <v>42888</v>
      </c>
      <c r="G19" s="102">
        <f t="shared" si="6"/>
        <v>42889</v>
      </c>
    </row>
    <row r="20" spans="1:7" x14ac:dyDescent="0.15">
      <c r="A20" s="102">
        <f>G19+1</f>
        <v>42890</v>
      </c>
      <c r="B20" s="102">
        <f>A20+1</f>
        <v>42891</v>
      </c>
      <c r="C20" s="102">
        <f t="shared" si="6"/>
        <v>42892</v>
      </c>
      <c r="D20" s="102">
        <f t="shared" si="6"/>
        <v>42893</v>
      </c>
      <c r="E20" s="102">
        <f t="shared" si="6"/>
        <v>42894</v>
      </c>
      <c r="F20" s="102">
        <f t="shared" si="6"/>
        <v>42895</v>
      </c>
      <c r="G20" s="102">
        <f t="shared" si="6"/>
        <v>42896</v>
      </c>
    </row>
    <row r="21" spans="1:7" x14ac:dyDescent="0.15">
      <c r="A21" s="102">
        <f t="shared" ref="A21:A24" si="7">G20+1</f>
        <v>42897</v>
      </c>
      <c r="B21" s="102">
        <f t="shared" ref="B21:G24" si="8">A21+1</f>
        <v>42898</v>
      </c>
      <c r="C21" s="102">
        <f t="shared" si="8"/>
        <v>42899</v>
      </c>
      <c r="D21" s="102">
        <f t="shared" si="8"/>
        <v>42900</v>
      </c>
      <c r="E21" s="102">
        <f t="shared" si="8"/>
        <v>42901</v>
      </c>
      <c r="F21" s="102">
        <f t="shared" si="8"/>
        <v>42902</v>
      </c>
      <c r="G21" s="102">
        <f t="shared" si="8"/>
        <v>42903</v>
      </c>
    </row>
    <row r="22" spans="1:7" x14ac:dyDescent="0.15">
      <c r="A22" s="102">
        <f t="shared" si="7"/>
        <v>42904</v>
      </c>
      <c r="B22" s="102">
        <f t="shared" si="8"/>
        <v>42905</v>
      </c>
      <c r="C22" s="102">
        <f t="shared" si="8"/>
        <v>42906</v>
      </c>
      <c r="D22" s="102">
        <f t="shared" si="8"/>
        <v>42907</v>
      </c>
      <c r="E22" s="102">
        <f t="shared" si="8"/>
        <v>42908</v>
      </c>
      <c r="F22" s="102">
        <f t="shared" si="8"/>
        <v>42909</v>
      </c>
      <c r="G22" s="102">
        <f t="shared" si="8"/>
        <v>42910</v>
      </c>
    </row>
    <row r="23" spans="1:7" x14ac:dyDescent="0.15">
      <c r="A23" s="102">
        <f t="shared" si="7"/>
        <v>42911</v>
      </c>
      <c r="B23" s="102">
        <f t="shared" si="8"/>
        <v>42912</v>
      </c>
      <c r="C23" s="102">
        <f t="shared" si="8"/>
        <v>42913</v>
      </c>
      <c r="D23" s="102">
        <f t="shared" si="8"/>
        <v>42914</v>
      </c>
      <c r="E23" s="102">
        <f t="shared" si="8"/>
        <v>42915</v>
      </c>
      <c r="F23" s="102">
        <f t="shared" si="8"/>
        <v>42916</v>
      </c>
      <c r="G23" s="102">
        <f t="shared" si="8"/>
        <v>42917</v>
      </c>
    </row>
    <row r="24" spans="1:7" x14ac:dyDescent="0.15">
      <c r="A24" s="102">
        <f t="shared" si="7"/>
        <v>42918</v>
      </c>
      <c r="B24" s="102">
        <f t="shared" si="8"/>
        <v>42919</v>
      </c>
      <c r="C24" s="102">
        <f t="shared" si="8"/>
        <v>42920</v>
      </c>
      <c r="D24" s="102">
        <f t="shared" si="8"/>
        <v>42921</v>
      </c>
      <c r="E24" s="102">
        <f t="shared" si="8"/>
        <v>42922</v>
      </c>
      <c r="F24" s="102">
        <f t="shared" si="8"/>
        <v>42923</v>
      </c>
      <c r="G24" s="102">
        <f t="shared" si="8"/>
        <v>42924</v>
      </c>
    </row>
    <row r="25" spans="1:7" x14ac:dyDescent="0.15">
      <c r="A25" s="98">
        <f>IF(C1=10,A1+1,A1)</f>
        <v>2017</v>
      </c>
      <c r="B25" s="98" t="s">
        <v>253</v>
      </c>
      <c r="C25" s="102">
        <f>IF(C17=12,1,C17+1)</f>
        <v>7</v>
      </c>
      <c r="D25" s="98" t="s">
        <v>254</v>
      </c>
      <c r="G25" s="99">
        <f>DATE(A25,C25,1)</f>
        <v>42917</v>
      </c>
    </row>
    <row r="26" spans="1:7" x14ac:dyDescent="0.15">
      <c r="A26" s="100" t="s">
        <v>255</v>
      </c>
      <c r="B26" s="98" t="s">
        <v>256</v>
      </c>
      <c r="C26" s="98" t="s">
        <v>257</v>
      </c>
      <c r="D26" s="98" t="s">
        <v>258</v>
      </c>
      <c r="E26" s="98" t="s">
        <v>259</v>
      </c>
      <c r="F26" s="98" t="s">
        <v>260</v>
      </c>
      <c r="G26" s="101" t="s">
        <v>261</v>
      </c>
    </row>
    <row r="27" spans="1:7" x14ac:dyDescent="0.15">
      <c r="A27" s="102">
        <f>G25-WEEKDAY(G25)+1</f>
        <v>42911</v>
      </c>
      <c r="B27" s="102">
        <f>A27+1</f>
        <v>42912</v>
      </c>
      <c r="C27" s="102">
        <f t="shared" ref="C27:G28" si="9">B27+1</f>
        <v>42913</v>
      </c>
      <c r="D27" s="102">
        <f t="shared" si="9"/>
        <v>42914</v>
      </c>
      <c r="E27" s="102">
        <f t="shared" si="9"/>
        <v>42915</v>
      </c>
      <c r="F27" s="102">
        <f t="shared" si="9"/>
        <v>42916</v>
      </c>
      <c r="G27" s="102">
        <f t="shared" si="9"/>
        <v>42917</v>
      </c>
    </row>
    <row r="28" spans="1:7" x14ac:dyDescent="0.15">
      <c r="A28" s="102">
        <f>G27+1</f>
        <v>42918</v>
      </c>
      <c r="B28" s="102">
        <f>A28+1</f>
        <v>42919</v>
      </c>
      <c r="C28" s="102">
        <f t="shared" si="9"/>
        <v>42920</v>
      </c>
      <c r="D28" s="102">
        <f t="shared" si="9"/>
        <v>42921</v>
      </c>
      <c r="E28" s="102">
        <f t="shared" si="9"/>
        <v>42922</v>
      </c>
      <c r="F28" s="102">
        <f t="shared" si="9"/>
        <v>42923</v>
      </c>
      <c r="G28" s="102">
        <f t="shared" si="9"/>
        <v>42924</v>
      </c>
    </row>
    <row r="29" spans="1:7" x14ac:dyDescent="0.15">
      <c r="A29" s="102">
        <f t="shared" ref="A29:A32" si="10">G28+1</f>
        <v>42925</v>
      </c>
      <c r="B29" s="102">
        <f t="shared" ref="B29:G32" si="11">A29+1</f>
        <v>42926</v>
      </c>
      <c r="C29" s="102">
        <f t="shared" si="11"/>
        <v>42927</v>
      </c>
      <c r="D29" s="102">
        <f t="shared" si="11"/>
        <v>42928</v>
      </c>
      <c r="E29" s="102">
        <f t="shared" si="11"/>
        <v>42929</v>
      </c>
      <c r="F29" s="102">
        <f t="shared" si="11"/>
        <v>42930</v>
      </c>
      <c r="G29" s="102">
        <f t="shared" si="11"/>
        <v>42931</v>
      </c>
    </row>
    <row r="30" spans="1:7" x14ac:dyDescent="0.15">
      <c r="A30" s="102">
        <f t="shared" si="10"/>
        <v>42932</v>
      </c>
      <c r="B30" s="102">
        <f t="shared" si="11"/>
        <v>42933</v>
      </c>
      <c r="C30" s="102">
        <f t="shared" si="11"/>
        <v>42934</v>
      </c>
      <c r="D30" s="102">
        <f t="shared" si="11"/>
        <v>42935</v>
      </c>
      <c r="E30" s="102">
        <f t="shared" si="11"/>
        <v>42936</v>
      </c>
      <c r="F30" s="102">
        <f t="shared" si="11"/>
        <v>42937</v>
      </c>
      <c r="G30" s="102">
        <f t="shared" si="11"/>
        <v>42938</v>
      </c>
    </row>
    <row r="31" spans="1:7" x14ac:dyDescent="0.15">
      <c r="A31" s="102">
        <f t="shared" si="10"/>
        <v>42939</v>
      </c>
      <c r="B31" s="102">
        <f t="shared" si="11"/>
        <v>42940</v>
      </c>
      <c r="C31" s="102">
        <f t="shared" si="11"/>
        <v>42941</v>
      </c>
      <c r="D31" s="102">
        <f t="shared" si="11"/>
        <v>42942</v>
      </c>
      <c r="E31" s="102">
        <f t="shared" si="11"/>
        <v>42943</v>
      </c>
      <c r="F31" s="102">
        <f t="shared" si="11"/>
        <v>42944</v>
      </c>
      <c r="G31" s="102">
        <f t="shared" si="11"/>
        <v>42945</v>
      </c>
    </row>
    <row r="32" spans="1:7" x14ac:dyDescent="0.15">
      <c r="A32" s="102">
        <f t="shared" si="10"/>
        <v>42946</v>
      </c>
      <c r="B32" s="102">
        <f t="shared" si="11"/>
        <v>42947</v>
      </c>
      <c r="C32" s="102">
        <f t="shared" si="11"/>
        <v>42948</v>
      </c>
      <c r="D32" s="102">
        <f t="shared" si="11"/>
        <v>42949</v>
      </c>
      <c r="E32" s="102">
        <f t="shared" si="11"/>
        <v>42950</v>
      </c>
      <c r="F32" s="102">
        <f t="shared" si="11"/>
        <v>42951</v>
      </c>
      <c r="G32" s="102">
        <f t="shared" si="11"/>
        <v>42952</v>
      </c>
    </row>
    <row r="33" spans="1:7" x14ac:dyDescent="0.15">
      <c r="A33" s="98">
        <f>IF(C1=10,A1+1,A9)</f>
        <v>2017</v>
      </c>
      <c r="B33" s="98" t="s">
        <v>253</v>
      </c>
      <c r="C33" s="102">
        <f>C25+1</f>
        <v>8</v>
      </c>
      <c r="D33" s="98" t="s">
        <v>254</v>
      </c>
      <c r="G33" s="99">
        <f>DATE(A33,C33,1)</f>
        <v>42948</v>
      </c>
    </row>
    <row r="34" spans="1:7" x14ac:dyDescent="0.15">
      <c r="A34" s="100" t="s">
        <v>255</v>
      </c>
      <c r="B34" s="98" t="s">
        <v>256</v>
      </c>
      <c r="C34" s="98" t="s">
        <v>257</v>
      </c>
      <c r="D34" s="98" t="s">
        <v>258</v>
      </c>
      <c r="E34" s="98" t="s">
        <v>259</v>
      </c>
      <c r="F34" s="98" t="s">
        <v>260</v>
      </c>
      <c r="G34" s="101" t="s">
        <v>261</v>
      </c>
    </row>
    <row r="35" spans="1:7" x14ac:dyDescent="0.15">
      <c r="A35" s="102">
        <f>G33-WEEKDAY(G33)+1</f>
        <v>42946</v>
      </c>
      <c r="B35" s="102">
        <f>A35+1</f>
        <v>42947</v>
      </c>
      <c r="C35" s="102">
        <f t="shared" ref="C35:G36" si="12">B35+1</f>
        <v>42948</v>
      </c>
      <c r="D35" s="102">
        <f t="shared" si="12"/>
        <v>42949</v>
      </c>
      <c r="E35" s="102">
        <f t="shared" si="12"/>
        <v>42950</v>
      </c>
      <c r="F35" s="102">
        <f t="shared" si="12"/>
        <v>42951</v>
      </c>
      <c r="G35" s="102">
        <f t="shared" si="12"/>
        <v>42952</v>
      </c>
    </row>
    <row r="36" spans="1:7" x14ac:dyDescent="0.15">
      <c r="A36" s="102">
        <f>G35+1</f>
        <v>42953</v>
      </c>
      <c r="B36" s="102">
        <f>A36+1</f>
        <v>42954</v>
      </c>
      <c r="C36" s="102">
        <f t="shared" si="12"/>
        <v>42955</v>
      </c>
      <c r="D36" s="102">
        <f t="shared" si="12"/>
        <v>42956</v>
      </c>
      <c r="E36" s="102">
        <f t="shared" si="12"/>
        <v>42957</v>
      </c>
      <c r="F36" s="102">
        <f t="shared" si="12"/>
        <v>42958</v>
      </c>
      <c r="G36" s="102">
        <f t="shared" si="12"/>
        <v>42959</v>
      </c>
    </row>
    <row r="37" spans="1:7" x14ac:dyDescent="0.15">
      <c r="A37" s="102">
        <f t="shared" ref="A37:A40" si="13">G36+1</f>
        <v>42960</v>
      </c>
      <c r="B37" s="102">
        <f t="shared" ref="B37:G40" si="14">A37+1</f>
        <v>42961</v>
      </c>
      <c r="C37" s="102">
        <f t="shared" si="14"/>
        <v>42962</v>
      </c>
      <c r="D37" s="102">
        <f t="shared" si="14"/>
        <v>42963</v>
      </c>
      <c r="E37" s="102">
        <f t="shared" si="14"/>
        <v>42964</v>
      </c>
      <c r="F37" s="102">
        <f t="shared" si="14"/>
        <v>42965</v>
      </c>
      <c r="G37" s="102">
        <f t="shared" si="14"/>
        <v>42966</v>
      </c>
    </row>
    <row r="38" spans="1:7" x14ac:dyDescent="0.15">
      <c r="A38" s="102">
        <f t="shared" si="13"/>
        <v>42967</v>
      </c>
      <c r="B38" s="102">
        <f t="shared" si="14"/>
        <v>42968</v>
      </c>
      <c r="C38" s="102">
        <f t="shared" si="14"/>
        <v>42969</v>
      </c>
      <c r="D38" s="102">
        <f t="shared" si="14"/>
        <v>42970</v>
      </c>
      <c r="E38" s="102">
        <f t="shared" si="14"/>
        <v>42971</v>
      </c>
      <c r="F38" s="102">
        <f t="shared" si="14"/>
        <v>42972</v>
      </c>
      <c r="G38" s="102">
        <f t="shared" si="14"/>
        <v>42973</v>
      </c>
    </row>
    <row r="39" spans="1:7" x14ac:dyDescent="0.15">
      <c r="A39" s="102">
        <f t="shared" si="13"/>
        <v>42974</v>
      </c>
      <c r="B39" s="102">
        <f t="shared" si="14"/>
        <v>42975</v>
      </c>
      <c r="C39" s="102">
        <f t="shared" si="14"/>
        <v>42976</v>
      </c>
      <c r="D39" s="102">
        <f t="shared" si="14"/>
        <v>42977</v>
      </c>
      <c r="E39" s="102">
        <f t="shared" si="14"/>
        <v>42978</v>
      </c>
      <c r="F39" s="102">
        <f t="shared" si="14"/>
        <v>42979</v>
      </c>
      <c r="G39" s="102">
        <f t="shared" si="14"/>
        <v>42980</v>
      </c>
    </row>
    <row r="40" spans="1:7" x14ac:dyDescent="0.15">
      <c r="A40" s="102">
        <f t="shared" si="13"/>
        <v>42981</v>
      </c>
      <c r="B40" s="102">
        <f t="shared" si="14"/>
        <v>42982</v>
      </c>
      <c r="C40" s="102">
        <f t="shared" si="14"/>
        <v>42983</v>
      </c>
      <c r="D40" s="102">
        <f t="shared" si="14"/>
        <v>42984</v>
      </c>
      <c r="E40" s="102">
        <f t="shared" si="14"/>
        <v>42985</v>
      </c>
      <c r="F40" s="102">
        <f t="shared" si="14"/>
        <v>42986</v>
      </c>
      <c r="G40" s="102">
        <f t="shared" si="14"/>
        <v>42987</v>
      </c>
    </row>
    <row r="41" spans="1:7" x14ac:dyDescent="0.15">
      <c r="A41" s="98">
        <f>IF(C1=10,A1+1,A17)</f>
        <v>2017</v>
      </c>
      <c r="B41" s="98" t="s">
        <v>253</v>
      </c>
      <c r="C41" s="102">
        <f>C33+1</f>
        <v>9</v>
      </c>
      <c r="D41" s="98" t="s">
        <v>254</v>
      </c>
      <c r="G41" s="99">
        <f>DATE(A41,C41,1)</f>
        <v>42979</v>
      </c>
    </row>
    <row r="42" spans="1:7" x14ac:dyDescent="0.15">
      <c r="A42" s="100" t="s">
        <v>255</v>
      </c>
      <c r="B42" s="98" t="s">
        <v>256</v>
      </c>
      <c r="C42" s="98" t="s">
        <v>257</v>
      </c>
      <c r="D42" s="98" t="s">
        <v>258</v>
      </c>
      <c r="E42" s="98" t="s">
        <v>259</v>
      </c>
      <c r="F42" s="98" t="s">
        <v>260</v>
      </c>
      <c r="G42" s="101" t="s">
        <v>261</v>
      </c>
    </row>
    <row r="43" spans="1:7" x14ac:dyDescent="0.15">
      <c r="A43" s="102">
        <f>G41-WEEKDAY(G41)+1</f>
        <v>42974</v>
      </c>
      <c r="B43" s="102">
        <f>A43+1</f>
        <v>42975</v>
      </c>
      <c r="C43" s="102">
        <f t="shared" ref="C43:G44" si="15">B43+1</f>
        <v>42976</v>
      </c>
      <c r="D43" s="102">
        <f t="shared" si="15"/>
        <v>42977</v>
      </c>
      <c r="E43" s="102">
        <f t="shared" si="15"/>
        <v>42978</v>
      </c>
      <c r="F43" s="102">
        <f t="shared" si="15"/>
        <v>42979</v>
      </c>
      <c r="G43" s="102">
        <f t="shared" si="15"/>
        <v>42980</v>
      </c>
    </row>
    <row r="44" spans="1:7" x14ac:dyDescent="0.15">
      <c r="A44" s="102">
        <f>G43+1</f>
        <v>42981</v>
      </c>
      <c r="B44" s="102">
        <f>A44+1</f>
        <v>42982</v>
      </c>
      <c r="C44" s="102">
        <f t="shared" si="15"/>
        <v>42983</v>
      </c>
      <c r="D44" s="102">
        <f t="shared" si="15"/>
        <v>42984</v>
      </c>
      <c r="E44" s="102">
        <f t="shared" si="15"/>
        <v>42985</v>
      </c>
      <c r="F44" s="102">
        <f t="shared" si="15"/>
        <v>42986</v>
      </c>
      <c r="G44" s="102">
        <f t="shared" si="15"/>
        <v>42987</v>
      </c>
    </row>
    <row r="45" spans="1:7" x14ac:dyDescent="0.15">
      <c r="A45" s="102">
        <f t="shared" ref="A45:A48" si="16">G44+1</f>
        <v>42988</v>
      </c>
      <c r="B45" s="102">
        <f t="shared" ref="B45:G48" si="17">A45+1</f>
        <v>42989</v>
      </c>
      <c r="C45" s="102">
        <f t="shared" si="17"/>
        <v>42990</v>
      </c>
      <c r="D45" s="102">
        <f t="shared" si="17"/>
        <v>42991</v>
      </c>
      <c r="E45" s="102">
        <f t="shared" si="17"/>
        <v>42992</v>
      </c>
      <c r="F45" s="102">
        <f t="shared" si="17"/>
        <v>42993</v>
      </c>
      <c r="G45" s="102">
        <f t="shared" si="17"/>
        <v>42994</v>
      </c>
    </row>
    <row r="46" spans="1:7" x14ac:dyDescent="0.15">
      <c r="A46" s="102">
        <f t="shared" si="16"/>
        <v>42995</v>
      </c>
      <c r="B46" s="102">
        <f t="shared" si="17"/>
        <v>42996</v>
      </c>
      <c r="C46" s="102">
        <f t="shared" si="17"/>
        <v>42997</v>
      </c>
      <c r="D46" s="102">
        <f t="shared" si="17"/>
        <v>42998</v>
      </c>
      <c r="E46" s="102">
        <f t="shared" si="17"/>
        <v>42999</v>
      </c>
      <c r="F46" s="102">
        <f t="shared" si="17"/>
        <v>43000</v>
      </c>
      <c r="G46" s="102">
        <f t="shared" si="17"/>
        <v>43001</v>
      </c>
    </row>
    <row r="47" spans="1:7" x14ac:dyDescent="0.15">
      <c r="A47" s="102">
        <f t="shared" si="16"/>
        <v>43002</v>
      </c>
      <c r="B47" s="102">
        <f t="shared" si="17"/>
        <v>43003</v>
      </c>
      <c r="C47" s="102">
        <f t="shared" si="17"/>
        <v>43004</v>
      </c>
      <c r="D47" s="102">
        <f t="shared" si="17"/>
        <v>43005</v>
      </c>
      <c r="E47" s="102">
        <f t="shared" si="17"/>
        <v>43006</v>
      </c>
      <c r="F47" s="102">
        <f t="shared" si="17"/>
        <v>43007</v>
      </c>
      <c r="G47" s="102">
        <f t="shared" si="17"/>
        <v>43008</v>
      </c>
    </row>
    <row r="48" spans="1:7" x14ac:dyDescent="0.15">
      <c r="A48" s="102">
        <f t="shared" si="16"/>
        <v>43009</v>
      </c>
      <c r="B48" s="102">
        <f t="shared" si="17"/>
        <v>43010</v>
      </c>
      <c r="C48" s="102">
        <f t="shared" si="17"/>
        <v>43011</v>
      </c>
      <c r="D48" s="102">
        <f t="shared" si="17"/>
        <v>43012</v>
      </c>
      <c r="E48" s="102">
        <f t="shared" si="17"/>
        <v>43013</v>
      </c>
      <c r="F48" s="102">
        <f t="shared" si="17"/>
        <v>43014</v>
      </c>
      <c r="G48" s="102">
        <f t="shared" si="17"/>
        <v>43015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1"/>
  <sheetViews>
    <sheetView view="pageBreakPreview" topLeftCell="A10" zoomScale="70" zoomScaleNormal="50" zoomScaleSheetLayoutView="70" workbookViewId="0">
      <selection activeCell="T36" sqref="T36"/>
    </sheetView>
  </sheetViews>
  <sheetFormatPr defaultColWidth="3.625" defaultRowHeight="16.5" customHeight="1" x14ac:dyDescent="0.15"/>
  <cols>
    <col min="1" max="1" width="2" style="21" customWidth="1"/>
    <col min="2" max="3" width="11.375" style="21" customWidth="1"/>
    <col min="4" max="4" width="15.625" style="21" customWidth="1"/>
    <col min="5" max="5" width="14.125" style="21" customWidth="1"/>
    <col min="6" max="11" width="8.875" style="21" customWidth="1"/>
    <col min="12" max="15" width="3.75" style="21" customWidth="1"/>
    <col min="16" max="16" width="3.875" style="21" customWidth="1"/>
    <col min="17" max="16384" width="3.625" style="21"/>
  </cols>
  <sheetData>
    <row r="1" spans="1:21" ht="39.75" customHeight="1" x14ac:dyDescent="0.15">
      <c r="A1" s="329" t="str">
        <f>文章編集用!A1</f>
        <v>平成２９年度前期　ごみ収集日程表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18"/>
      <c r="M1" s="18"/>
      <c r="N1" s="19"/>
      <c r="O1" s="20"/>
      <c r="P1" s="20"/>
    </row>
    <row r="2" spans="1:21" s="7" customFormat="1" ht="22.5" customHeight="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0"/>
      <c r="M2" s="10"/>
      <c r="N2" s="11"/>
      <c r="O2" s="12"/>
      <c r="P2" s="12"/>
    </row>
    <row r="3" spans="1:21" s="7" customFormat="1" ht="9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0"/>
      <c r="M3" s="10"/>
      <c r="N3" s="11"/>
      <c r="O3" s="12"/>
      <c r="P3" s="12"/>
    </row>
    <row r="4" spans="1:21" s="7" customFormat="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"/>
      <c r="M4" s="2"/>
      <c r="N4" s="2"/>
      <c r="O4" s="2"/>
      <c r="P4" s="13"/>
    </row>
    <row r="5" spans="1:21" ht="28.5" customHeight="1" x14ac:dyDescent="0.15">
      <c r="B5" s="333" t="s">
        <v>152</v>
      </c>
      <c r="C5" s="334"/>
      <c r="D5" s="334"/>
      <c r="E5" s="335"/>
      <c r="F5" s="41" t="s">
        <v>25</v>
      </c>
      <c r="G5" s="41" t="s">
        <v>25</v>
      </c>
      <c r="H5" s="41" t="s">
        <v>25</v>
      </c>
      <c r="I5" s="41" t="s">
        <v>25</v>
      </c>
      <c r="J5" s="41" t="s">
        <v>25</v>
      </c>
      <c r="K5" s="41" t="s">
        <v>25</v>
      </c>
      <c r="L5" s="24"/>
      <c r="M5" s="24"/>
      <c r="N5" s="24"/>
      <c r="O5" s="24"/>
      <c r="P5" s="25"/>
    </row>
    <row r="6" spans="1:21" ht="33" x14ac:dyDescent="0.15">
      <c r="B6" s="401" t="s">
        <v>229</v>
      </c>
      <c r="C6" s="401"/>
      <c r="D6" s="402"/>
      <c r="E6" s="401"/>
      <c r="F6" s="104" t="str">
        <f>IF(Ａ水１回③!F6=0,"",Ａ水１回③!F6)</f>
        <v/>
      </c>
      <c r="G6" s="104">
        <f>IF(Ａ水１回③!G6=0,"",Ａ水１回③!G6)</f>
        <v>42858</v>
      </c>
      <c r="H6" s="104" t="str">
        <f>IF(Ａ水１回③!H6=0,"",Ａ水１回③!H6)</f>
        <v/>
      </c>
      <c r="I6" s="104" t="str">
        <f>IF(Ａ水１回③!I6=0,"",Ａ水１回③!I6)</f>
        <v/>
      </c>
      <c r="J6" s="104">
        <f>IF(Ａ水１回③!J6=0,"",Ａ水１回③!J6)</f>
        <v>42949</v>
      </c>
      <c r="K6" s="104" t="str">
        <f>IF(Ａ水１回③!K6=0,"",Ａ水１回③!K6)</f>
        <v/>
      </c>
      <c r="L6" s="26"/>
      <c r="M6" s="24"/>
      <c r="N6" s="24"/>
      <c r="O6" s="24"/>
      <c r="P6" s="27"/>
    </row>
    <row r="7" spans="1:21" ht="108.75" customHeight="1" x14ac:dyDescent="0.15">
      <c r="B7" s="403" t="s">
        <v>230</v>
      </c>
      <c r="C7" s="404"/>
      <c r="D7" s="404"/>
      <c r="E7" s="405"/>
      <c r="F7" s="106">
        <f>Ａ水１回③!F7</f>
        <v>42830</v>
      </c>
      <c r="G7" s="106">
        <f>Ａ水１回③!G7</f>
        <v>42865</v>
      </c>
      <c r="H7" s="106">
        <f>Ａ水１回③!H7</f>
        <v>42893</v>
      </c>
      <c r="I7" s="106">
        <f>Ａ水１回③!I7</f>
        <v>42921</v>
      </c>
      <c r="J7" s="106">
        <f>Ａ水１回③!J7</f>
        <v>42956</v>
      </c>
      <c r="K7" s="106">
        <f>Ａ水１回③!K7</f>
        <v>42984</v>
      </c>
      <c r="L7" s="26"/>
      <c r="M7" s="24"/>
      <c r="N7" s="24"/>
      <c r="O7" s="24"/>
      <c r="P7" s="27"/>
    </row>
    <row r="8" spans="1:21" ht="33" x14ac:dyDescent="0.15">
      <c r="B8" s="406" t="s">
        <v>0</v>
      </c>
      <c r="C8" s="406"/>
      <c r="D8" s="407"/>
      <c r="E8" s="406"/>
      <c r="F8" s="149">
        <f>Ａ水１回③!F8</f>
        <v>42837</v>
      </c>
      <c r="G8" s="149">
        <f>Ａ水１回③!G8</f>
        <v>42872</v>
      </c>
      <c r="H8" s="149">
        <f>Ａ水１回③!H8</f>
        <v>42900</v>
      </c>
      <c r="I8" s="149">
        <f>Ａ水１回③!I8</f>
        <v>42928</v>
      </c>
      <c r="J8" s="149">
        <f>Ａ水１回③!J8</f>
        <v>42963</v>
      </c>
      <c r="K8" s="149">
        <f>Ａ水１回③!K8</f>
        <v>42991</v>
      </c>
      <c r="L8" s="26"/>
      <c r="M8" s="24"/>
      <c r="N8" s="24"/>
      <c r="O8" s="24"/>
      <c r="P8" s="28"/>
    </row>
    <row r="9" spans="1:21" ht="108.75" customHeight="1" x14ac:dyDescent="0.15">
      <c r="B9" s="403" t="s">
        <v>230</v>
      </c>
      <c r="C9" s="404"/>
      <c r="D9" s="404"/>
      <c r="E9" s="405"/>
      <c r="F9" s="106">
        <f>Ａ水１回③!F9</f>
        <v>42844</v>
      </c>
      <c r="G9" s="106">
        <f>Ａ水１回③!G9</f>
        <v>42879</v>
      </c>
      <c r="H9" s="106">
        <f>Ａ水１回③!H9</f>
        <v>42907</v>
      </c>
      <c r="I9" s="106">
        <f>Ａ水１回③!I9</f>
        <v>42935</v>
      </c>
      <c r="J9" s="106">
        <f>Ａ水１回③!J9</f>
        <v>42970</v>
      </c>
      <c r="K9" s="106">
        <f>Ａ水１回③!K9</f>
        <v>42998</v>
      </c>
      <c r="L9" s="24"/>
      <c r="M9" s="24"/>
      <c r="N9" s="24"/>
      <c r="O9" s="24"/>
      <c r="P9" s="27"/>
    </row>
    <row r="10" spans="1:21" ht="33" x14ac:dyDescent="0.15">
      <c r="B10" s="401" t="s">
        <v>229</v>
      </c>
      <c r="C10" s="401"/>
      <c r="D10" s="402"/>
      <c r="E10" s="401"/>
      <c r="F10" s="104">
        <f>Ａ水１回③!F10</f>
        <v>42851</v>
      </c>
      <c r="G10" s="104">
        <f>Ａ水１回③!G10</f>
        <v>42886</v>
      </c>
      <c r="H10" s="104">
        <f>Ａ水１回③!H10</f>
        <v>42914</v>
      </c>
      <c r="I10" s="104">
        <f>Ａ水１回③!I10</f>
        <v>42942</v>
      </c>
      <c r="J10" s="104">
        <f>Ａ水１回③!J10</f>
        <v>42977</v>
      </c>
      <c r="K10" s="104">
        <f>Ａ水１回③!K10</f>
        <v>43005</v>
      </c>
      <c r="L10" s="26"/>
      <c r="M10" s="24"/>
      <c r="N10" s="24"/>
      <c r="O10" s="24"/>
      <c r="P10" s="27"/>
    </row>
    <row r="11" spans="1:21" s="7" customFormat="1" ht="6" customHeight="1" x14ac:dyDescent="0.1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21" ht="18" customHeight="1" x14ac:dyDescent="0.15">
      <c r="B12" s="29"/>
      <c r="C12" s="29"/>
      <c r="D12" s="29"/>
      <c r="E12" s="30"/>
      <c r="H12" s="31"/>
      <c r="I12" s="31"/>
      <c r="J12" s="24"/>
      <c r="K12" s="79" t="s">
        <v>227</v>
      </c>
      <c r="L12" s="24"/>
      <c r="M12" s="24"/>
      <c r="N12" s="24"/>
      <c r="O12" s="24"/>
      <c r="P12" s="25"/>
    </row>
    <row r="13" spans="1:21" s="7" customFormat="1" ht="27.75" customHeight="1" x14ac:dyDescent="0.15">
      <c r="A13" s="63" t="s">
        <v>188</v>
      </c>
      <c r="B13" s="63"/>
      <c r="C13" s="63"/>
      <c r="D13" s="347"/>
      <c r="E13" s="347"/>
      <c r="F13" s="347"/>
      <c r="G13" s="347"/>
      <c r="H13" s="347"/>
      <c r="I13" s="347"/>
      <c r="J13" s="347"/>
      <c r="K13" s="347"/>
    </row>
    <row r="14" spans="1:21" ht="19.5" x14ac:dyDescent="0.15">
      <c r="B14" s="360" t="s">
        <v>146</v>
      </c>
      <c r="C14" s="361"/>
      <c r="D14" s="368" t="s">
        <v>176</v>
      </c>
      <c r="E14" s="369"/>
      <c r="F14" s="369"/>
      <c r="G14" s="369"/>
      <c r="H14" s="369"/>
      <c r="I14" s="369"/>
      <c r="J14" s="369"/>
      <c r="K14" s="370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spans="1:21" ht="19.5" x14ac:dyDescent="0.15">
      <c r="B15" s="362"/>
      <c r="C15" s="363"/>
      <c r="D15" s="365" t="s">
        <v>177</v>
      </c>
      <c r="E15" s="366"/>
      <c r="F15" s="366"/>
      <c r="G15" s="366"/>
      <c r="H15" s="366"/>
      <c r="I15" s="366"/>
      <c r="J15" s="366"/>
      <c r="K15" s="367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24" x14ac:dyDescent="0.15">
      <c r="B16" s="356" t="s">
        <v>153</v>
      </c>
      <c r="C16" s="357"/>
      <c r="D16" s="342" t="s">
        <v>120</v>
      </c>
      <c r="E16" s="343"/>
      <c r="F16" s="343"/>
      <c r="G16" s="343"/>
      <c r="H16" s="343"/>
      <c r="I16" s="343"/>
      <c r="J16" s="343"/>
      <c r="K16" s="344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ht="19.5" x14ac:dyDescent="0.15">
      <c r="B17" s="360" t="s">
        <v>155</v>
      </c>
      <c r="C17" s="361"/>
      <c r="D17" s="368" t="s">
        <v>128</v>
      </c>
      <c r="E17" s="369"/>
      <c r="F17" s="369"/>
      <c r="G17" s="369"/>
      <c r="H17" s="369"/>
      <c r="I17" s="369"/>
      <c r="J17" s="369"/>
      <c r="K17" s="370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19.5" x14ac:dyDescent="0.15">
      <c r="B18" s="362"/>
      <c r="C18" s="363"/>
      <c r="D18" s="365" t="s">
        <v>141</v>
      </c>
      <c r="E18" s="366"/>
      <c r="F18" s="366"/>
      <c r="G18" s="366"/>
      <c r="H18" s="366"/>
      <c r="I18" s="366"/>
      <c r="J18" s="366"/>
      <c r="K18" s="367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spans="1:21" ht="24" x14ac:dyDescent="0.25">
      <c r="B19" s="356" t="s">
        <v>150</v>
      </c>
      <c r="C19" s="375"/>
      <c r="D19" s="342" t="s">
        <v>72</v>
      </c>
      <c r="E19" s="343"/>
      <c r="F19" s="343"/>
      <c r="G19" s="343"/>
      <c r="H19" s="343"/>
      <c r="I19" s="343"/>
      <c r="J19" s="343"/>
      <c r="K19" s="344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spans="1:21" s="7" customFormat="1" ht="24" x14ac:dyDescent="0.25">
      <c r="A20" s="21"/>
      <c r="B20" s="356" t="s">
        <v>162</v>
      </c>
      <c r="C20" s="375"/>
      <c r="D20" s="342" t="s">
        <v>141</v>
      </c>
      <c r="E20" s="343"/>
      <c r="F20" s="343"/>
      <c r="G20" s="343"/>
      <c r="H20" s="343"/>
      <c r="I20" s="343"/>
      <c r="J20" s="343"/>
      <c r="K20" s="344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s="7" customFormat="1" ht="27.75" customHeight="1" x14ac:dyDescent="0.15">
      <c r="A21" s="5"/>
      <c r="B21" s="358" t="s">
        <v>142</v>
      </c>
      <c r="C21" s="358"/>
      <c r="D21" s="358"/>
      <c r="E21" s="358"/>
      <c r="F21" s="358"/>
      <c r="G21" s="358"/>
      <c r="H21" s="358"/>
      <c r="I21" s="358"/>
      <c r="J21" s="358"/>
      <c r="K21" s="358"/>
      <c r="M21" s="5"/>
      <c r="N21" s="3"/>
      <c r="O21" s="3"/>
      <c r="P21" s="3"/>
      <c r="Q21" s="3"/>
      <c r="R21" s="3"/>
      <c r="S21" s="3"/>
      <c r="T21" s="3"/>
      <c r="U21" s="3"/>
    </row>
    <row r="22" spans="1:21" s="7" customFormat="1" ht="15" customHeight="1" thickBot="1" x14ac:dyDescent="0.2">
      <c r="A22" s="66"/>
      <c r="D22" s="66"/>
      <c r="E22" s="66"/>
      <c r="F22" s="66"/>
      <c r="G22" s="66"/>
      <c r="H22" s="66"/>
      <c r="I22" s="66"/>
      <c r="J22" s="66"/>
      <c r="K22" s="66"/>
      <c r="M22" s="5"/>
      <c r="N22" s="3"/>
      <c r="O22" s="3"/>
      <c r="P22" s="3"/>
      <c r="Q22" s="3"/>
      <c r="R22" s="3"/>
      <c r="S22" s="3"/>
      <c r="T22" s="3"/>
      <c r="U22" s="3"/>
    </row>
    <row r="23" spans="1:21" s="7" customFormat="1" ht="15" customHeight="1" thickTop="1" thickBot="1" x14ac:dyDescent="0.2">
      <c r="A23" s="21"/>
      <c r="B23" s="349" t="s">
        <v>282</v>
      </c>
      <c r="C23" s="350"/>
      <c r="D23" s="37"/>
      <c r="E23" s="37"/>
      <c r="F23" s="37"/>
      <c r="G23" s="37"/>
      <c r="H23" s="37"/>
      <c r="I23" s="37"/>
      <c r="J23" s="37"/>
      <c r="K23" s="37"/>
      <c r="L23" s="6"/>
      <c r="M23" s="6"/>
      <c r="N23" s="6"/>
      <c r="O23" s="6"/>
      <c r="P23" s="6"/>
      <c r="Q23" s="123"/>
      <c r="R23" s="123"/>
      <c r="S23" s="123"/>
      <c r="T23" s="123"/>
      <c r="U23" s="123"/>
    </row>
    <row r="24" spans="1:21" s="7" customFormat="1" ht="15" customHeight="1" thickTop="1" thickBot="1" x14ac:dyDescent="0.2">
      <c r="A24" s="193"/>
      <c r="B24" s="351"/>
      <c r="C24" s="352"/>
      <c r="D24" s="191"/>
      <c r="E24" s="191"/>
      <c r="F24" s="191"/>
      <c r="G24" s="191"/>
      <c r="H24" s="191"/>
      <c r="I24" s="191"/>
      <c r="J24" s="191"/>
      <c r="K24" s="192"/>
      <c r="L24" s="6"/>
      <c r="M24" s="6"/>
      <c r="N24" s="6"/>
      <c r="O24" s="6"/>
      <c r="P24" s="6"/>
      <c r="Q24" s="123"/>
      <c r="R24" s="123"/>
      <c r="S24" s="123"/>
      <c r="T24" s="123"/>
      <c r="U24" s="123"/>
    </row>
    <row r="25" spans="1:21" s="7" customFormat="1" ht="15" customHeight="1" thickTop="1" x14ac:dyDescent="0.15">
      <c r="A25" s="184"/>
      <c r="B25" s="126"/>
      <c r="C25" s="126"/>
      <c r="D25" s="126"/>
      <c r="E25" s="126"/>
      <c r="F25" s="126"/>
      <c r="G25" s="126"/>
      <c r="H25" s="126"/>
      <c r="I25" s="126"/>
      <c r="J25" s="126"/>
      <c r="K25" s="185"/>
      <c r="L25" s="6"/>
      <c r="M25" s="6"/>
      <c r="N25" s="6"/>
      <c r="O25" s="6"/>
      <c r="P25" s="6"/>
      <c r="Q25" s="123"/>
      <c r="R25" s="123"/>
      <c r="S25" s="123"/>
      <c r="T25" s="123"/>
      <c r="U25" s="123"/>
    </row>
    <row r="26" spans="1:21" s="7" customFormat="1" ht="15" customHeight="1" x14ac:dyDescent="0.15">
      <c r="A26" s="194"/>
      <c r="B26" s="186"/>
      <c r="C26" s="187"/>
      <c r="D26" s="187"/>
      <c r="E26" s="187"/>
      <c r="F26" s="187"/>
      <c r="G26" s="187"/>
      <c r="H26" s="187"/>
      <c r="I26" s="187"/>
      <c r="J26" s="187"/>
      <c r="K26" s="195"/>
      <c r="L26" s="6"/>
      <c r="M26" s="6"/>
      <c r="N26" s="6"/>
      <c r="O26" s="6"/>
      <c r="P26"/>
      <c r="Q26" s="123"/>
      <c r="R26" s="123"/>
      <c r="S26" s="123"/>
      <c r="T26" s="123"/>
      <c r="U26" s="123"/>
    </row>
    <row r="27" spans="1:21" s="7" customFormat="1" ht="15" customHeight="1" x14ac:dyDescent="0.15">
      <c r="A27" s="196"/>
      <c r="B27" s="188"/>
      <c r="C27" s="189"/>
      <c r="D27" s="189"/>
      <c r="E27" s="189"/>
      <c r="F27" s="189"/>
      <c r="G27" s="189"/>
      <c r="H27" s="189"/>
      <c r="I27" s="189"/>
      <c r="J27" s="189"/>
      <c r="K27" s="197"/>
      <c r="L27" s="6"/>
      <c r="M27" s="6"/>
      <c r="N27" s="6"/>
      <c r="O27" s="6"/>
      <c r="P27" s="6"/>
      <c r="Q27" s="123"/>
      <c r="R27" s="123"/>
      <c r="S27" s="123"/>
      <c r="T27" s="123"/>
      <c r="U27" s="123"/>
    </row>
    <row r="28" spans="1:21" s="7" customFormat="1" ht="15" customHeight="1" x14ac:dyDescent="0.15">
      <c r="A28" s="196"/>
      <c r="B28" s="171"/>
      <c r="C28" s="180"/>
      <c r="D28" s="180"/>
      <c r="E28" s="180"/>
      <c r="F28" s="180"/>
      <c r="G28" s="180"/>
      <c r="H28" s="180"/>
      <c r="I28" s="180"/>
      <c r="J28" s="180"/>
      <c r="K28" s="203"/>
      <c r="L28" s="6"/>
      <c r="M28" s="6"/>
      <c r="N28" s="6"/>
      <c r="O28" s="6"/>
      <c r="P28" s="6"/>
      <c r="Q28" s="123"/>
      <c r="R28" s="123"/>
      <c r="S28" s="123"/>
      <c r="T28" s="123"/>
      <c r="U28" s="123"/>
    </row>
    <row r="29" spans="1:21" s="7" customFormat="1" ht="15" customHeight="1" x14ac:dyDescent="0.15">
      <c r="A29" s="196"/>
      <c r="B29" s="186"/>
      <c r="C29" s="187"/>
      <c r="D29" s="187"/>
      <c r="E29" s="187"/>
      <c r="F29" s="187"/>
      <c r="G29" s="187"/>
      <c r="H29" s="187"/>
      <c r="I29" s="187"/>
      <c r="J29" s="187"/>
      <c r="K29" s="195"/>
      <c r="L29" s="3"/>
      <c r="M29" s="3"/>
      <c r="N29" s="3"/>
      <c r="O29" s="3"/>
      <c r="P29" s="3"/>
      <c r="Q29" s="3"/>
      <c r="R29" s="3"/>
      <c r="S29" s="3"/>
      <c r="T29" s="3"/>
      <c r="U29" s="4"/>
    </row>
    <row r="30" spans="1:21" s="7" customFormat="1" ht="15" customHeight="1" x14ac:dyDescent="0.15">
      <c r="A30" s="196"/>
      <c r="B30" s="188"/>
      <c r="C30" s="189"/>
      <c r="D30" s="189"/>
      <c r="E30" s="189"/>
      <c r="F30" s="189"/>
      <c r="G30" s="189"/>
      <c r="H30" s="189"/>
      <c r="I30" s="189"/>
      <c r="J30" s="189"/>
      <c r="K30" s="197"/>
      <c r="L30" s="6"/>
      <c r="M30" s="6"/>
      <c r="N30" s="6"/>
      <c r="O30" s="6"/>
      <c r="P30" s="6"/>
      <c r="Q30" s="123"/>
      <c r="R30" s="123"/>
      <c r="S30" s="123"/>
      <c r="T30" s="123"/>
      <c r="U30" s="123"/>
    </row>
    <row r="31" spans="1:21" s="7" customFormat="1" ht="15" customHeight="1" x14ac:dyDescent="0.15">
      <c r="A31" s="196"/>
      <c r="B31" s="187"/>
      <c r="C31" s="187"/>
      <c r="D31" s="187"/>
      <c r="E31" s="187"/>
      <c r="F31" s="187"/>
      <c r="G31" s="187"/>
      <c r="H31" s="187"/>
      <c r="I31" s="187"/>
      <c r="J31" s="187"/>
      <c r="K31" s="195"/>
      <c r="L31" s="6"/>
      <c r="M31" s="6"/>
      <c r="N31" s="6"/>
      <c r="O31" s="6"/>
      <c r="P31" s="6"/>
      <c r="Q31" s="123"/>
      <c r="R31" s="123"/>
      <c r="S31" s="123"/>
      <c r="T31" s="123"/>
      <c r="U31" s="123"/>
    </row>
    <row r="32" spans="1:21" s="7" customFormat="1" ht="15" customHeight="1" x14ac:dyDescent="0.15">
      <c r="A32" s="196"/>
      <c r="B32" s="181"/>
      <c r="C32" s="182"/>
      <c r="D32" s="182"/>
      <c r="E32" s="182"/>
      <c r="F32" s="182"/>
      <c r="G32" s="182"/>
      <c r="H32" s="182"/>
      <c r="I32" s="182"/>
      <c r="J32" s="182"/>
      <c r="K32" s="204"/>
      <c r="L32" s="6"/>
      <c r="M32" s="6"/>
      <c r="N32" s="6"/>
      <c r="O32" s="6"/>
      <c r="P32" s="6"/>
      <c r="Q32" s="123"/>
      <c r="R32" s="123"/>
      <c r="S32" s="123"/>
      <c r="T32" s="123"/>
      <c r="U32" s="123"/>
    </row>
    <row r="33" spans="1:21" s="7" customFormat="1" ht="15" customHeight="1" x14ac:dyDescent="0.15">
      <c r="A33" s="196"/>
      <c r="B33" s="175"/>
      <c r="C33" s="175"/>
      <c r="D33" s="175"/>
      <c r="E33" s="175"/>
      <c r="F33" s="175"/>
      <c r="G33" s="175"/>
      <c r="H33" s="175"/>
      <c r="I33" s="175"/>
      <c r="J33" s="175"/>
      <c r="K33" s="205"/>
      <c r="M33" s="129"/>
      <c r="N33" s="129"/>
      <c r="O33" s="129"/>
      <c r="P33" s="129"/>
      <c r="Q33" s="129"/>
      <c r="R33" s="129"/>
      <c r="S33" s="129"/>
      <c r="T33" s="129"/>
      <c r="U33" s="129"/>
    </row>
    <row r="34" spans="1:21" s="7" customFormat="1" ht="15" customHeight="1" x14ac:dyDescent="0.15">
      <c r="A34" s="198"/>
      <c r="B34" s="175"/>
      <c r="C34" s="175"/>
      <c r="D34" s="175"/>
      <c r="E34" s="175"/>
      <c r="F34" s="175"/>
      <c r="G34" s="175"/>
      <c r="H34" s="175"/>
      <c r="I34" s="175"/>
      <c r="J34" s="175"/>
      <c r="K34" s="199"/>
    </row>
    <row r="35" spans="1:21" s="7" customFormat="1" ht="15" customHeight="1" x14ac:dyDescent="0.15">
      <c r="A35" s="198"/>
      <c r="B35" s="175"/>
      <c r="C35" s="175"/>
      <c r="D35" s="175"/>
      <c r="E35" s="175"/>
      <c r="F35" s="175"/>
      <c r="G35" s="175"/>
      <c r="H35" s="175"/>
      <c r="I35" s="175"/>
      <c r="J35" s="175"/>
      <c r="K35" s="199"/>
    </row>
    <row r="36" spans="1:21" s="7" customFormat="1" ht="96" customHeight="1" thickBot="1" x14ac:dyDescent="0.2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21" s="7" customFormat="1" ht="15" customHeight="1" thickTop="1" x14ac:dyDescent="0.15"/>
    <row r="38" spans="1:21" s="7" customFormat="1" ht="16.5" customHeight="1" x14ac:dyDescent="0.15">
      <c r="B38" s="109" t="str">
        <f>文章編集用!B3</f>
        <v>【お問い合わせ先】津山市 環境福祉部 環境事業課</v>
      </c>
      <c r="C38" s="109"/>
      <c r="D38" s="109"/>
      <c r="E38" s="109"/>
      <c r="F38" s="109"/>
      <c r="G38" s="109"/>
      <c r="H38" s="109"/>
      <c r="I38" s="109"/>
      <c r="J38" s="109"/>
      <c r="K38" s="109"/>
    </row>
    <row r="39" spans="1:21" s="7" customFormat="1" ht="16.5" customHeight="1" x14ac:dyDescent="0.15">
      <c r="A39" s="38"/>
      <c r="B39" s="411" t="str">
        <f>文章編集用!B4</f>
        <v xml:space="preserve">            ℡0868-32-2203（３R推進係）0868-22-8255（業務係）</v>
      </c>
      <c r="C39" s="411"/>
      <c r="D39" s="411"/>
      <c r="E39" s="411"/>
      <c r="F39" s="411"/>
      <c r="G39" s="411"/>
      <c r="H39" s="411"/>
      <c r="I39" s="411"/>
      <c r="J39" s="410" t="s">
        <v>268</v>
      </c>
      <c r="K39" s="410"/>
      <c r="M39" s="5"/>
      <c r="N39" s="3"/>
      <c r="O39" s="3"/>
      <c r="P39" s="3"/>
      <c r="Q39" s="3"/>
      <c r="R39" s="3"/>
      <c r="S39" s="3"/>
      <c r="T39" s="3"/>
      <c r="U39" s="3"/>
    </row>
    <row r="40" spans="1:21" s="7" customFormat="1" ht="21" x14ac:dyDescent="0.1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6"/>
      <c r="M40" s="6"/>
      <c r="N40" s="6"/>
      <c r="O40" s="6"/>
      <c r="P40" s="6"/>
      <c r="Q40" s="8"/>
      <c r="R40" s="8"/>
      <c r="S40" s="8"/>
      <c r="T40" s="8"/>
      <c r="U40" s="8"/>
    </row>
    <row r="41" spans="1:21" s="7" customFormat="1" ht="57.75" customHeight="1" x14ac:dyDescent="0.1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6"/>
      <c r="M41" s="6"/>
      <c r="N41" s="6"/>
      <c r="O41" s="6"/>
      <c r="R41" s="8"/>
      <c r="S41" s="8"/>
      <c r="T41" s="8"/>
      <c r="U41" s="8"/>
    </row>
    <row r="42" spans="1:21" s="7" customFormat="1" ht="21" x14ac:dyDescent="0.1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6"/>
      <c r="M42" s="6"/>
      <c r="N42" s="6"/>
      <c r="O42" s="6"/>
      <c r="R42" s="8"/>
      <c r="S42" s="8"/>
      <c r="T42" s="8"/>
      <c r="U42" s="8"/>
    </row>
    <row r="43" spans="1:21" s="7" customFormat="1" ht="21" x14ac:dyDescent="0.1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6"/>
      <c r="M43" s="6"/>
      <c r="N43" s="6"/>
      <c r="O43" s="6"/>
      <c r="P43" s="6"/>
      <c r="Q43" s="8"/>
      <c r="R43" s="8"/>
      <c r="S43" s="8"/>
      <c r="T43" s="8"/>
      <c r="U43" s="8"/>
    </row>
    <row r="44" spans="1:21" s="7" customFormat="1" ht="63" customHeight="1" x14ac:dyDescent="0.1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3"/>
      <c r="M44" s="3"/>
      <c r="N44" s="3"/>
      <c r="O44" s="3"/>
      <c r="P44" s="3"/>
      <c r="Q44" s="3"/>
      <c r="R44" s="3"/>
      <c r="S44" s="3"/>
      <c r="T44" s="3"/>
      <c r="U44" s="4"/>
    </row>
    <row r="45" spans="1:21" s="7" customFormat="1" ht="16.5" customHeight="1" x14ac:dyDescent="0.1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M45" s="9"/>
      <c r="N45" s="9"/>
      <c r="O45" s="9"/>
      <c r="P45" s="9"/>
      <c r="Q45" s="9"/>
      <c r="R45" s="9"/>
      <c r="S45" s="9"/>
      <c r="T45" s="9"/>
      <c r="U45" s="9"/>
    </row>
    <row r="50" spans="2:11" ht="16.5" customHeight="1" x14ac:dyDescent="0.15">
      <c r="B50" s="371"/>
      <c r="C50" s="371"/>
      <c r="D50" s="371"/>
      <c r="E50" s="371"/>
      <c r="F50" s="371"/>
      <c r="G50" s="371"/>
      <c r="H50" s="371"/>
      <c r="I50" s="371"/>
      <c r="J50" s="371"/>
      <c r="K50" s="371"/>
    </row>
    <row r="51" spans="2:11" ht="16.5" customHeight="1" x14ac:dyDescent="0.15">
      <c r="J51" s="371"/>
      <c r="K51" s="371"/>
    </row>
  </sheetData>
  <mergeCells count="28">
    <mergeCell ref="J51:K51"/>
    <mergeCell ref="B50:K50"/>
    <mergeCell ref="B39:I39"/>
    <mergeCell ref="B21:K21"/>
    <mergeCell ref="A1:K1"/>
    <mergeCell ref="A2:K2"/>
    <mergeCell ref="B19:C19"/>
    <mergeCell ref="D19:K19"/>
    <mergeCell ref="B14:C15"/>
    <mergeCell ref="B16:C16"/>
    <mergeCell ref="B17:C18"/>
    <mergeCell ref="A3:E4"/>
    <mergeCell ref="B5:E5"/>
    <mergeCell ref="B6:E6"/>
    <mergeCell ref="B7:E7"/>
    <mergeCell ref="D16:K16"/>
    <mergeCell ref="B8:E8"/>
    <mergeCell ref="B9:E9"/>
    <mergeCell ref="B10:E10"/>
    <mergeCell ref="J39:K39"/>
    <mergeCell ref="B23:C24"/>
    <mergeCell ref="D13:K13"/>
    <mergeCell ref="D14:K14"/>
    <mergeCell ref="D15:K15"/>
    <mergeCell ref="B20:C20"/>
    <mergeCell ref="D20:K20"/>
    <mergeCell ref="D18:K18"/>
    <mergeCell ref="D17:K17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88" orientation="portrait" horizontalDpi="1200" verticalDpi="300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1"/>
  <sheetViews>
    <sheetView tabSelected="1" view="pageBreakPreview" topLeftCell="A19" zoomScale="70" zoomScaleNormal="50" zoomScaleSheetLayoutView="70" workbookViewId="0">
      <selection activeCell="P35" sqref="P35"/>
    </sheetView>
  </sheetViews>
  <sheetFormatPr defaultColWidth="3.625" defaultRowHeight="16.5" customHeight="1" x14ac:dyDescent="0.15"/>
  <cols>
    <col min="1" max="1" width="2" style="21" customWidth="1"/>
    <col min="2" max="3" width="11.375" style="21" customWidth="1"/>
    <col min="4" max="4" width="15.625" style="21" customWidth="1"/>
    <col min="5" max="5" width="14.125" style="21" customWidth="1"/>
    <col min="6" max="11" width="8.875" style="21" customWidth="1"/>
    <col min="12" max="15" width="3.75" style="21" customWidth="1"/>
    <col min="16" max="16" width="3.875" style="21" customWidth="1"/>
    <col min="17" max="16384" width="3.625" style="21"/>
  </cols>
  <sheetData>
    <row r="1" spans="1:21" ht="36.75" customHeight="1" x14ac:dyDescent="0.15">
      <c r="A1" s="329" t="str">
        <f>文章編集用!A1</f>
        <v>平成２９年度前期　ごみ収集日程表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18"/>
      <c r="M1" s="18"/>
      <c r="N1" s="19"/>
      <c r="O1" s="20"/>
      <c r="P1" s="20"/>
    </row>
    <row r="2" spans="1:21" s="7" customFormat="1" ht="22.5" customHeight="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0"/>
      <c r="M2" s="10"/>
      <c r="N2" s="11"/>
      <c r="O2" s="12"/>
      <c r="P2" s="12"/>
    </row>
    <row r="3" spans="1:21" s="7" customFormat="1" ht="9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0"/>
      <c r="M3" s="10"/>
      <c r="N3" s="11"/>
      <c r="O3" s="12"/>
      <c r="P3" s="12"/>
    </row>
    <row r="4" spans="1:21" s="7" customFormat="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"/>
      <c r="M4" s="2"/>
      <c r="N4" s="2"/>
      <c r="O4" s="2"/>
      <c r="P4" s="13"/>
    </row>
    <row r="5" spans="1:21" ht="28.5" customHeight="1" x14ac:dyDescent="0.15">
      <c r="B5" s="333" t="s">
        <v>152</v>
      </c>
      <c r="C5" s="334"/>
      <c r="D5" s="334"/>
      <c r="E5" s="335"/>
      <c r="F5" s="41" t="s">
        <v>26</v>
      </c>
      <c r="G5" s="41" t="s">
        <v>26</v>
      </c>
      <c r="H5" s="41" t="s">
        <v>26</v>
      </c>
      <c r="I5" s="41" t="s">
        <v>26</v>
      </c>
      <c r="J5" s="41" t="s">
        <v>26</v>
      </c>
      <c r="K5" s="41" t="s">
        <v>26</v>
      </c>
      <c r="L5" s="24"/>
      <c r="M5" s="24"/>
      <c r="N5" s="24"/>
      <c r="O5" s="24"/>
      <c r="P5" s="25"/>
    </row>
    <row r="6" spans="1:21" ht="33" x14ac:dyDescent="0.15">
      <c r="B6" s="401" t="s">
        <v>229</v>
      </c>
      <c r="C6" s="401"/>
      <c r="D6" s="402"/>
      <c r="E6" s="401"/>
      <c r="F6" s="104" t="str">
        <f>IF(Ａ木１回③!F6=0,"",Ａ木１回③!F6)</f>
        <v/>
      </c>
      <c r="G6" s="104">
        <f>IF(Ａ木１回③!G6=0,"",Ａ木１回③!G6)</f>
        <v>42859</v>
      </c>
      <c r="H6" s="104">
        <f>IF(Ａ木１回③!H6=0,"",Ａ木１回③!H6)</f>
        <v>42887</v>
      </c>
      <c r="I6" s="104" t="str">
        <f>IF(Ａ木１回③!I6=0,"",Ａ木１回③!I6)</f>
        <v/>
      </c>
      <c r="J6" s="104">
        <f>IF(Ａ木１回③!J6=0,"",Ａ木１回③!J6)</f>
        <v>42950</v>
      </c>
      <c r="K6" s="104" t="str">
        <f>IF(Ａ木１回③!K6=0,"",Ａ木１回③!K6)</f>
        <v/>
      </c>
      <c r="L6" s="26"/>
      <c r="M6" s="24"/>
      <c r="N6" s="24"/>
      <c r="O6" s="24"/>
      <c r="P6" s="27"/>
    </row>
    <row r="7" spans="1:21" ht="108.75" customHeight="1" x14ac:dyDescent="0.15">
      <c r="B7" s="403" t="s">
        <v>230</v>
      </c>
      <c r="C7" s="404"/>
      <c r="D7" s="404"/>
      <c r="E7" s="405"/>
      <c r="F7" s="106">
        <f>Ａ木１回③!F7</f>
        <v>42831</v>
      </c>
      <c r="G7" s="106">
        <f>Ａ木１回③!G7</f>
        <v>42866</v>
      </c>
      <c r="H7" s="106">
        <f>Ａ木１回③!H7</f>
        <v>42894</v>
      </c>
      <c r="I7" s="106">
        <f>Ａ木１回③!I7</f>
        <v>42922</v>
      </c>
      <c r="J7" s="106">
        <f>Ａ木１回③!J7</f>
        <v>42957</v>
      </c>
      <c r="K7" s="106">
        <f>Ａ木１回③!K7</f>
        <v>42985</v>
      </c>
      <c r="L7" s="26"/>
      <c r="M7" s="24"/>
      <c r="N7" s="24"/>
      <c r="O7" s="24"/>
      <c r="P7" s="27"/>
    </row>
    <row r="8" spans="1:21" ht="33" x14ac:dyDescent="0.15">
      <c r="B8" s="406" t="s">
        <v>0</v>
      </c>
      <c r="C8" s="406"/>
      <c r="D8" s="407"/>
      <c r="E8" s="406"/>
      <c r="F8" s="149">
        <f>Ａ木１回③!F8</f>
        <v>42838</v>
      </c>
      <c r="G8" s="149">
        <f>Ａ木１回③!G8</f>
        <v>42873</v>
      </c>
      <c r="H8" s="149">
        <f>Ａ木１回③!H8</f>
        <v>42901</v>
      </c>
      <c r="I8" s="149">
        <f>Ａ木１回③!I8</f>
        <v>42929</v>
      </c>
      <c r="J8" s="149">
        <f>Ａ木１回③!J8</f>
        <v>42964</v>
      </c>
      <c r="K8" s="149">
        <f>Ａ木１回③!K8</f>
        <v>42992</v>
      </c>
      <c r="L8" s="26"/>
      <c r="M8" s="24"/>
      <c r="N8" s="24"/>
      <c r="O8" s="24"/>
      <c r="P8" s="28"/>
    </row>
    <row r="9" spans="1:21" ht="108.75" customHeight="1" x14ac:dyDescent="0.15">
      <c r="B9" s="403" t="s">
        <v>230</v>
      </c>
      <c r="C9" s="404"/>
      <c r="D9" s="404"/>
      <c r="E9" s="405"/>
      <c r="F9" s="106">
        <f>Ａ木１回③!F9</f>
        <v>42845</v>
      </c>
      <c r="G9" s="106">
        <f>Ａ木１回③!G9</f>
        <v>42880</v>
      </c>
      <c r="H9" s="106">
        <f>Ａ木１回③!H9</f>
        <v>42908</v>
      </c>
      <c r="I9" s="106">
        <f>Ａ木１回③!I9</f>
        <v>42936</v>
      </c>
      <c r="J9" s="106">
        <f>Ａ木１回③!J9</f>
        <v>42971</v>
      </c>
      <c r="K9" s="106">
        <f>Ａ木１回③!K9</f>
        <v>42999</v>
      </c>
      <c r="L9" s="24"/>
      <c r="M9" s="24"/>
      <c r="N9" s="24"/>
      <c r="O9" s="24"/>
      <c r="P9" s="27"/>
    </row>
    <row r="10" spans="1:21" ht="33" x14ac:dyDescent="0.15">
      <c r="B10" s="401" t="s">
        <v>229</v>
      </c>
      <c r="C10" s="401"/>
      <c r="D10" s="402"/>
      <c r="E10" s="401"/>
      <c r="F10" s="104">
        <f>IF(Ａ木１回③!F10=0,"",Ａ木１回③!F10)</f>
        <v>42852</v>
      </c>
      <c r="G10" s="104" t="str">
        <f>IF(Ａ木１回③!G10=0,"",Ａ木１回③!G10)</f>
        <v/>
      </c>
      <c r="H10" s="104">
        <f>IF(Ａ木１回③!H10=0,"",Ａ木１回③!H10)</f>
        <v>42915</v>
      </c>
      <c r="I10" s="104">
        <f>IF(Ａ木１回③!I10=0,"",Ａ木１回③!I10)</f>
        <v>42943</v>
      </c>
      <c r="J10" s="104">
        <f>IF(Ａ木１回③!J10=0,"",Ａ木１回③!J10)</f>
        <v>42978</v>
      </c>
      <c r="K10" s="104">
        <f>IF(Ａ木１回③!K10=0,"",Ａ木１回③!K10)</f>
        <v>43006</v>
      </c>
      <c r="L10" s="26"/>
      <c r="M10" s="24"/>
      <c r="N10" s="24"/>
      <c r="O10" s="24"/>
      <c r="P10" s="27"/>
    </row>
    <row r="11" spans="1:21" s="7" customFormat="1" ht="6" customHeight="1" x14ac:dyDescent="0.1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21" ht="10.5" customHeight="1" x14ac:dyDescent="0.15">
      <c r="B12" s="29"/>
      <c r="C12" s="29"/>
      <c r="D12" s="29"/>
      <c r="E12" s="30"/>
      <c r="H12" s="31"/>
      <c r="I12" s="31"/>
      <c r="J12" s="24"/>
      <c r="K12" s="80" t="s">
        <v>227</v>
      </c>
      <c r="L12" s="24"/>
      <c r="M12" s="24"/>
      <c r="N12" s="24"/>
      <c r="O12" s="24"/>
      <c r="P12" s="25"/>
    </row>
    <row r="13" spans="1:21" s="7" customFormat="1" ht="25.5" customHeight="1" x14ac:dyDescent="0.15">
      <c r="A13" s="63" t="s">
        <v>188</v>
      </c>
      <c r="B13" s="63"/>
      <c r="C13" s="63"/>
      <c r="D13" s="347"/>
      <c r="E13" s="347"/>
      <c r="F13" s="347"/>
      <c r="G13" s="347"/>
      <c r="H13" s="347"/>
      <c r="I13" s="347"/>
      <c r="J13" s="347"/>
      <c r="K13" s="347"/>
    </row>
    <row r="14" spans="1:21" ht="24.95" customHeight="1" x14ac:dyDescent="0.15">
      <c r="B14" s="356" t="s">
        <v>146</v>
      </c>
      <c r="C14" s="357"/>
      <c r="D14" s="368" t="s">
        <v>202</v>
      </c>
      <c r="E14" s="369"/>
      <c r="F14" s="369"/>
      <c r="G14" s="369"/>
      <c r="H14" s="369"/>
      <c r="I14" s="369"/>
      <c r="J14" s="369"/>
      <c r="K14" s="370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spans="1:21" ht="24.95" customHeight="1" x14ac:dyDescent="0.15">
      <c r="B15" s="356" t="s">
        <v>147</v>
      </c>
      <c r="C15" s="357"/>
      <c r="D15" s="373" t="s">
        <v>201</v>
      </c>
      <c r="E15" s="373"/>
      <c r="F15" s="373"/>
      <c r="G15" s="373"/>
      <c r="H15" s="373"/>
      <c r="I15" s="373"/>
      <c r="J15" s="373"/>
      <c r="K15" s="37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24.95" customHeight="1" x14ac:dyDescent="0.15">
      <c r="B16" s="360" t="s">
        <v>153</v>
      </c>
      <c r="C16" s="361"/>
      <c r="D16" s="368" t="s">
        <v>73</v>
      </c>
      <c r="E16" s="369"/>
      <c r="F16" s="369"/>
      <c r="G16" s="369"/>
      <c r="H16" s="369"/>
      <c r="I16" s="369"/>
      <c r="J16" s="369"/>
      <c r="K16" s="370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ht="24.95" customHeight="1" x14ac:dyDescent="0.15">
      <c r="B17" s="362"/>
      <c r="C17" s="363"/>
      <c r="D17" s="365" t="s">
        <v>74</v>
      </c>
      <c r="E17" s="366"/>
      <c r="F17" s="366"/>
      <c r="G17" s="366"/>
      <c r="H17" s="366"/>
      <c r="I17" s="366"/>
      <c r="J17" s="366"/>
      <c r="K17" s="367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24.95" customHeight="1" x14ac:dyDescent="0.25">
      <c r="B18" s="356" t="s">
        <v>149</v>
      </c>
      <c r="C18" s="375"/>
      <c r="D18" s="342" t="s">
        <v>75</v>
      </c>
      <c r="E18" s="343"/>
      <c r="F18" s="343"/>
      <c r="G18" s="343"/>
      <c r="H18" s="343"/>
      <c r="I18" s="343"/>
      <c r="J18" s="343"/>
      <c r="K18" s="344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spans="1:21" ht="24.95" customHeight="1" x14ac:dyDescent="0.25">
      <c r="B19" s="356" t="s">
        <v>155</v>
      </c>
      <c r="C19" s="375"/>
      <c r="D19" s="342" t="s">
        <v>76</v>
      </c>
      <c r="E19" s="343"/>
      <c r="F19" s="343"/>
      <c r="G19" s="343"/>
      <c r="H19" s="343"/>
      <c r="I19" s="343"/>
      <c r="J19" s="343"/>
      <c r="K19" s="344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spans="1:21" s="7" customFormat="1" ht="24.95" customHeight="1" x14ac:dyDescent="0.25">
      <c r="A20" s="21"/>
      <c r="B20" s="356" t="s">
        <v>163</v>
      </c>
      <c r="C20" s="375"/>
      <c r="D20" s="342" t="s">
        <v>77</v>
      </c>
      <c r="E20" s="413"/>
      <c r="F20" s="413"/>
      <c r="G20" s="413"/>
      <c r="H20" s="413"/>
      <c r="I20" s="413"/>
      <c r="J20" s="413"/>
      <c r="K20" s="414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s="7" customFormat="1" ht="24.95" customHeight="1" x14ac:dyDescent="0.25">
      <c r="A21" s="5"/>
      <c r="B21" s="356" t="s">
        <v>156</v>
      </c>
      <c r="C21" s="375"/>
      <c r="D21" s="342" t="s">
        <v>134</v>
      </c>
      <c r="E21" s="413"/>
      <c r="F21" s="413"/>
      <c r="G21" s="413"/>
      <c r="H21" s="413"/>
      <c r="I21" s="413"/>
      <c r="J21" s="413"/>
      <c r="K21" s="414"/>
      <c r="M21" s="5"/>
      <c r="N21" s="3"/>
      <c r="O21" s="3"/>
      <c r="P21" s="3"/>
      <c r="Q21" s="3"/>
      <c r="R21" s="3"/>
      <c r="S21" s="3"/>
      <c r="T21" s="3"/>
      <c r="U21" s="3"/>
    </row>
    <row r="22" spans="1:21" s="7" customFormat="1" ht="19.5" customHeight="1" x14ac:dyDescent="0.15">
      <c r="A22" s="38"/>
      <c r="B22" s="418" t="s">
        <v>203</v>
      </c>
      <c r="C22" s="418"/>
      <c r="D22" s="418"/>
      <c r="E22" s="418"/>
      <c r="F22" s="418"/>
      <c r="G22" s="418"/>
      <c r="H22" s="418"/>
      <c r="I22" s="418"/>
      <c r="J22" s="418"/>
      <c r="K22" s="418"/>
      <c r="M22" s="5"/>
      <c r="N22" s="3"/>
      <c r="O22" s="3"/>
      <c r="P22" s="3"/>
      <c r="Q22" s="3"/>
      <c r="R22" s="3"/>
      <c r="S22" s="3"/>
      <c r="T22" s="3"/>
      <c r="U22" s="3"/>
    </row>
    <row r="23" spans="1:21" s="7" customFormat="1" ht="5.25" customHeight="1" thickBot="1" x14ac:dyDescent="0.2">
      <c r="A23" s="21"/>
      <c r="D23" s="74"/>
      <c r="E23" s="74"/>
      <c r="F23" s="74"/>
      <c r="G23" s="74"/>
      <c r="H23" s="74"/>
      <c r="I23" s="74"/>
      <c r="J23" s="74"/>
      <c r="K23" s="74"/>
      <c r="L23" s="6"/>
      <c r="M23" s="6"/>
      <c r="N23" s="6"/>
      <c r="O23" s="6"/>
      <c r="P23" s="6"/>
      <c r="Q23" s="8"/>
      <c r="R23" s="8"/>
      <c r="S23" s="8"/>
      <c r="T23" s="8"/>
      <c r="U23" s="8"/>
    </row>
    <row r="24" spans="1:21" s="7" customFormat="1" ht="13.5" customHeight="1" thickTop="1" thickBot="1" x14ac:dyDescent="0.2">
      <c r="A24" s="21"/>
      <c r="B24" s="349" t="s">
        <v>282</v>
      </c>
      <c r="C24" s="350"/>
      <c r="D24" s="73"/>
      <c r="E24" s="73"/>
      <c r="F24" s="73"/>
      <c r="G24" s="73"/>
      <c r="H24" s="73"/>
      <c r="I24" s="73"/>
      <c r="J24" s="73"/>
      <c r="K24" s="73"/>
      <c r="L24" s="6"/>
      <c r="M24" s="6"/>
      <c r="N24" s="6"/>
      <c r="O24" s="6"/>
      <c r="P24" s="6"/>
      <c r="Q24" s="8"/>
      <c r="R24" s="8"/>
      <c r="S24" s="8"/>
      <c r="T24" s="8"/>
      <c r="U24" s="8"/>
    </row>
    <row r="25" spans="1:21" s="7" customFormat="1" ht="13.5" customHeight="1" thickTop="1" thickBot="1" x14ac:dyDescent="0.2">
      <c r="A25" s="193"/>
      <c r="B25" s="351"/>
      <c r="C25" s="352"/>
      <c r="D25" s="207"/>
      <c r="E25" s="207"/>
      <c r="F25" s="207"/>
      <c r="G25" s="207"/>
      <c r="H25" s="207"/>
      <c r="I25" s="207"/>
      <c r="J25" s="207"/>
      <c r="K25" s="208"/>
      <c r="L25" s="6"/>
      <c r="M25" s="6"/>
      <c r="N25" s="6"/>
      <c r="O25" s="6"/>
      <c r="P25"/>
      <c r="Q25" s="8"/>
      <c r="R25" s="8"/>
      <c r="S25" s="8"/>
      <c r="T25" s="8"/>
      <c r="U25" s="8"/>
    </row>
    <row r="26" spans="1:21" s="7" customFormat="1" ht="18" customHeight="1" thickTop="1" x14ac:dyDescent="0.15">
      <c r="A26" s="196"/>
      <c r="B26" s="209"/>
      <c r="C26" s="175"/>
      <c r="D26" s="175"/>
      <c r="E26" s="209"/>
      <c r="F26" s="209"/>
      <c r="G26" s="209"/>
      <c r="H26" s="209"/>
      <c r="I26" s="209"/>
      <c r="J26" s="209"/>
      <c r="K26" s="210"/>
      <c r="L26" s="6"/>
      <c r="M26" s="6"/>
      <c r="N26" s="6"/>
      <c r="O26" s="6"/>
      <c r="P26" s="6"/>
      <c r="Q26" s="8"/>
      <c r="R26" s="8"/>
      <c r="S26" s="8"/>
      <c r="T26" s="8"/>
      <c r="U26" s="8"/>
    </row>
    <row r="27" spans="1:21" s="7" customFormat="1" ht="18" customHeight="1" x14ac:dyDescent="0.15">
      <c r="A27" s="196"/>
      <c r="B27" s="211"/>
      <c r="C27" s="175"/>
      <c r="D27" s="175"/>
      <c r="E27" s="212"/>
      <c r="F27" s="212"/>
      <c r="G27" s="212"/>
      <c r="H27" s="212"/>
      <c r="I27" s="212"/>
      <c r="J27" s="212"/>
      <c r="K27" s="213"/>
      <c r="L27" s="6"/>
      <c r="M27" s="6"/>
      <c r="N27" s="6"/>
      <c r="O27" s="6"/>
      <c r="P27" s="6"/>
      <c r="Q27" s="8"/>
      <c r="R27" s="8"/>
      <c r="S27" s="8"/>
      <c r="T27" s="8"/>
      <c r="U27" s="8"/>
    </row>
    <row r="28" spans="1:21" s="7" customFormat="1" ht="18" customHeight="1" x14ac:dyDescent="0.15">
      <c r="A28" s="214"/>
      <c r="B28" s="215"/>
      <c r="E28" s="215"/>
      <c r="F28" s="215"/>
      <c r="G28" s="215"/>
      <c r="H28" s="215"/>
      <c r="I28" s="215"/>
      <c r="J28" s="215"/>
      <c r="K28" s="216"/>
      <c r="L28" s="3"/>
      <c r="M28" s="3"/>
      <c r="N28" s="3"/>
      <c r="O28" s="3"/>
      <c r="P28" s="3"/>
      <c r="Q28" s="3"/>
      <c r="R28" s="3"/>
      <c r="S28" s="3"/>
      <c r="T28" s="3"/>
      <c r="U28" s="4"/>
    </row>
    <row r="29" spans="1:21" s="7" customFormat="1" ht="18" customHeight="1" x14ac:dyDescent="0.15">
      <c r="A29" s="196"/>
      <c r="B29" s="209"/>
      <c r="E29" s="217"/>
      <c r="F29" s="217"/>
      <c r="G29" s="217"/>
      <c r="H29" s="217"/>
      <c r="I29" s="217"/>
      <c r="J29" s="217"/>
      <c r="K29" s="218"/>
      <c r="L29" s="6"/>
      <c r="M29" s="6"/>
      <c r="N29" s="6"/>
      <c r="O29" s="6"/>
      <c r="P29" s="6"/>
      <c r="Q29" s="8"/>
      <c r="R29" s="8"/>
      <c r="S29" s="8"/>
      <c r="T29" s="8"/>
      <c r="U29" s="8"/>
    </row>
    <row r="30" spans="1:21" s="7" customFormat="1" ht="18" customHeight="1" x14ac:dyDescent="0.15">
      <c r="A30" s="196"/>
      <c r="B30" s="415"/>
      <c r="C30" s="416"/>
      <c r="D30" s="416"/>
      <c r="E30" s="416"/>
      <c r="F30" s="416"/>
      <c r="G30" s="416"/>
      <c r="H30" s="416"/>
      <c r="I30" s="416"/>
      <c r="J30" s="416"/>
      <c r="K30" s="417"/>
      <c r="L30" s="6"/>
      <c r="M30" s="6"/>
      <c r="N30" s="6"/>
      <c r="O30" s="6"/>
      <c r="P30" s="6"/>
      <c r="Q30" s="8"/>
      <c r="R30" s="8"/>
      <c r="S30" s="8"/>
      <c r="T30" s="8"/>
      <c r="U30" s="8"/>
    </row>
    <row r="31" spans="1:21" s="7" customFormat="1" ht="16.5" customHeight="1" x14ac:dyDescent="0.15">
      <c r="A31" s="196"/>
      <c r="B31" s="412"/>
      <c r="C31" s="412"/>
      <c r="D31" s="412"/>
      <c r="E31" s="412"/>
      <c r="F31" s="412"/>
      <c r="G31" s="412"/>
      <c r="H31" s="412"/>
      <c r="I31" s="412"/>
      <c r="J31" s="175"/>
      <c r="K31" s="205"/>
      <c r="M31" s="9"/>
      <c r="N31" s="9"/>
      <c r="O31" s="9"/>
      <c r="P31" s="9"/>
      <c r="Q31" s="9"/>
      <c r="R31" s="9"/>
      <c r="S31" s="9"/>
      <c r="T31" s="9"/>
      <c r="U31" s="9"/>
    </row>
    <row r="32" spans="1:21" ht="16.5" customHeight="1" x14ac:dyDescent="0.15">
      <c r="A32" s="196"/>
      <c r="B32" s="125"/>
      <c r="C32" s="125"/>
      <c r="D32" s="125"/>
      <c r="E32" s="125"/>
      <c r="F32" s="125"/>
      <c r="G32" s="125"/>
      <c r="H32" s="125"/>
      <c r="I32" s="125"/>
      <c r="J32" s="125"/>
      <c r="K32" s="219"/>
    </row>
    <row r="33" spans="1:11" ht="16.5" customHeight="1" x14ac:dyDescent="0.15">
      <c r="A33" s="196"/>
      <c r="B33" s="125"/>
      <c r="C33" s="125"/>
      <c r="D33" s="125"/>
      <c r="E33" s="125"/>
      <c r="F33" s="125"/>
      <c r="G33" s="125"/>
      <c r="H33" s="125"/>
      <c r="I33" s="125"/>
      <c r="J33" s="125"/>
      <c r="K33" s="219"/>
    </row>
    <row r="34" spans="1:11" ht="16.5" customHeight="1" x14ac:dyDescent="0.15">
      <c r="A34" s="196"/>
      <c r="B34" s="125"/>
      <c r="C34" s="125"/>
      <c r="D34" s="125"/>
      <c r="E34" s="125"/>
      <c r="F34" s="125"/>
      <c r="G34" s="125"/>
      <c r="H34" s="125"/>
      <c r="I34" s="125"/>
      <c r="J34" s="125"/>
      <c r="K34" s="219"/>
    </row>
    <row r="35" spans="1:11" ht="16.5" customHeight="1" x14ac:dyDescent="0.15">
      <c r="A35" s="196"/>
      <c r="B35" s="125"/>
      <c r="C35" s="125"/>
      <c r="D35" s="125"/>
      <c r="E35" s="125"/>
      <c r="F35" s="125"/>
      <c r="G35" s="125"/>
      <c r="H35" s="125"/>
      <c r="I35" s="125"/>
      <c r="J35" s="125"/>
      <c r="K35" s="219"/>
    </row>
    <row r="36" spans="1:11" ht="66.75" customHeight="1" thickBot="1" x14ac:dyDescent="0.2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22"/>
    </row>
    <row r="37" spans="1:11" ht="7.5" customHeight="1" thickTop="1" x14ac:dyDescent="0.15"/>
    <row r="38" spans="1:11" ht="16.5" customHeight="1" x14ac:dyDescent="0.15">
      <c r="A38" s="327" t="str">
        <f>文章編集用!B3</f>
        <v>【お問い合わせ先】津山市 環境福祉部 環境事業課</v>
      </c>
      <c r="B38" s="327"/>
      <c r="C38" s="327"/>
      <c r="D38" s="327"/>
      <c r="E38" s="327"/>
      <c r="F38" s="327"/>
      <c r="G38" s="327"/>
      <c r="H38" s="327"/>
      <c r="I38" s="327"/>
      <c r="J38" s="327"/>
      <c r="K38" s="327"/>
    </row>
    <row r="39" spans="1:11" ht="16.5" customHeight="1" x14ac:dyDescent="0.15">
      <c r="A39" s="359" t="str">
        <f>文章編集用!B4</f>
        <v xml:space="preserve">            ℡0868-32-2203（３R推進係）0868-22-8255（業務係）</v>
      </c>
      <c r="B39" s="359"/>
      <c r="C39" s="359"/>
      <c r="D39" s="359"/>
      <c r="E39" s="359"/>
      <c r="F39" s="359"/>
      <c r="G39" s="359"/>
      <c r="H39" s="359"/>
      <c r="I39" s="359"/>
      <c r="J39" s="419" t="s">
        <v>219</v>
      </c>
      <c r="K39" s="419"/>
    </row>
    <row r="40" spans="1:11" ht="16.5" customHeight="1" x14ac:dyDescent="0.15">
      <c r="B40" s="371"/>
      <c r="C40" s="371"/>
      <c r="D40" s="371"/>
      <c r="E40" s="371"/>
      <c r="F40" s="371"/>
      <c r="G40" s="371"/>
      <c r="H40" s="371"/>
      <c r="I40" s="371"/>
      <c r="J40" s="371"/>
      <c r="K40" s="371"/>
    </row>
    <row r="41" spans="1:11" ht="16.5" customHeight="1" x14ac:dyDescent="0.15">
      <c r="J41" s="371"/>
      <c r="K41" s="371"/>
    </row>
  </sheetData>
  <mergeCells count="34">
    <mergeCell ref="J39:K39"/>
    <mergeCell ref="A39:I39"/>
    <mergeCell ref="A38:K38"/>
    <mergeCell ref="J41:K41"/>
    <mergeCell ref="B40:K40"/>
    <mergeCell ref="B31:I31"/>
    <mergeCell ref="B15:C15"/>
    <mergeCell ref="B16:C17"/>
    <mergeCell ref="B18:C18"/>
    <mergeCell ref="B21:C21"/>
    <mergeCell ref="D21:K21"/>
    <mergeCell ref="D18:K18"/>
    <mergeCell ref="B19:C19"/>
    <mergeCell ref="D19:K19"/>
    <mergeCell ref="B30:K30"/>
    <mergeCell ref="B20:C20"/>
    <mergeCell ref="D20:K20"/>
    <mergeCell ref="B22:K22"/>
    <mergeCell ref="B24:C25"/>
    <mergeCell ref="A1:K1"/>
    <mergeCell ref="A2:K2"/>
    <mergeCell ref="B8:E8"/>
    <mergeCell ref="D16:K16"/>
    <mergeCell ref="D17:K17"/>
    <mergeCell ref="B9:E9"/>
    <mergeCell ref="B10:E10"/>
    <mergeCell ref="D13:K13"/>
    <mergeCell ref="D14:K14"/>
    <mergeCell ref="D15:K15"/>
    <mergeCell ref="B14:C14"/>
    <mergeCell ref="A3:E4"/>
    <mergeCell ref="B5:E5"/>
    <mergeCell ref="B6:E6"/>
    <mergeCell ref="B7:E7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88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topLeftCell="A10" zoomScale="70" zoomScaleNormal="50" zoomScaleSheetLayoutView="70" workbookViewId="0">
      <selection activeCell="Q39" sqref="Q39"/>
    </sheetView>
  </sheetViews>
  <sheetFormatPr defaultColWidth="3.625" defaultRowHeight="16.5" customHeight="1" x14ac:dyDescent="0.15"/>
  <cols>
    <col min="1" max="1" width="2" style="21" customWidth="1"/>
    <col min="2" max="3" width="11.375" style="21" customWidth="1"/>
    <col min="4" max="4" width="15.625" style="21" customWidth="1"/>
    <col min="5" max="5" width="14.125" style="21" customWidth="1"/>
    <col min="6" max="11" width="8.875" style="21" customWidth="1"/>
    <col min="12" max="15" width="3.75" style="21" customWidth="1"/>
    <col min="16" max="16" width="3.875" style="21" customWidth="1"/>
    <col min="17" max="16384" width="3.625" style="21"/>
  </cols>
  <sheetData>
    <row r="1" spans="1:21" ht="39.75" customHeight="1" x14ac:dyDescent="0.15">
      <c r="A1" s="329" t="str">
        <f>文章編集用!A1</f>
        <v>平成２９年度前期　ごみ収集日程表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18"/>
      <c r="M1" s="18"/>
      <c r="N1" s="19"/>
      <c r="O1" s="20"/>
      <c r="P1" s="20"/>
    </row>
    <row r="2" spans="1:21" s="7" customFormat="1" ht="22.5" customHeight="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0"/>
      <c r="M2" s="10"/>
      <c r="N2" s="11"/>
      <c r="O2" s="12"/>
      <c r="P2" s="12"/>
    </row>
    <row r="3" spans="1:21" s="7" customFormat="1" ht="10.5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0"/>
      <c r="M3" s="10"/>
      <c r="N3" s="11"/>
      <c r="O3" s="12"/>
      <c r="P3" s="12"/>
    </row>
    <row r="4" spans="1:21" s="7" customFormat="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"/>
      <c r="M4" s="2"/>
      <c r="N4" s="2"/>
      <c r="O4" s="2"/>
      <c r="P4" s="13"/>
    </row>
    <row r="5" spans="1:21" ht="28.5" customHeight="1" x14ac:dyDescent="0.15">
      <c r="B5" s="333" t="s">
        <v>152</v>
      </c>
      <c r="C5" s="334"/>
      <c r="D5" s="334"/>
      <c r="E5" s="335"/>
      <c r="F5" s="41" t="s">
        <v>27</v>
      </c>
      <c r="G5" s="41" t="s">
        <v>27</v>
      </c>
      <c r="H5" s="41" t="s">
        <v>27</v>
      </c>
      <c r="I5" s="41" t="s">
        <v>27</v>
      </c>
      <c r="J5" s="41" t="s">
        <v>27</v>
      </c>
      <c r="K5" s="41" t="s">
        <v>27</v>
      </c>
      <c r="L5" s="24"/>
      <c r="M5" s="24"/>
      <c r="N5" s="24"/>
      <c r="O5" s="24"/>
      <c r="P5" s="25"/>
    </row>
    <row r="6" spans="1:21" ht="33" x14ac:dyDescent="0.15">
      <c r="B6" s="401" t="s">
        <v>229</v>
      </c>
      <c r="C6" s="401"/>
      <c r="D6" s="402"/>
      <c r="E6" s="401"/>
      <c r="F6" s="104" t="str">
        <f>IF(Ａ金１回③!F6=0,"",Ａ金１回③!F6)</f>
        <v/>
      </c>
      <c r="G6" s="104">
        <f>IF(Ａ金１回③!G6=0,"",Ａ金１回③!G6)</f>
        <v>42860</v>
      </c>
      <c r="H6" s="104">
        <f>IF(Ａ金１回③!H6=0,"",Ａ金１回③!H6)</f>
        <v>42888</v>
      </c>
      <c r="I6" s="104" t="str">
        <f>IF(Ａ金１回③!I6=0,"",Ａ金１回③!I6)</f>
        <v/>
      </c>
      <c r="J6" s="104">
        <f>IF(Ａ金１回③!J6=0,"",Ａ金１回③!J6)</f>
        <v>42951</v>
      </c>
      <c r="K6" s="104">
        <f>IF(Ａ金１回③!K6=0,"",Ａ金１回③!K6)</f>
        <v>42979</v>
      </c>
      <c r="L6" s="26"/>
      <c r="M6" s="24"/>
      <c r="N6" s="24"/>
      <c r="O6" s="24"/>
      <c r="P6" s="27"/>
    </row>
    <row r="7" spans="1:21" ht="110.1" customHeight="1" x14ac:dyDescent="0.15">
      <c r="B7" s="403" t="s">
        <v>230</v>
      </c>
      <c r="C7" s="404"/>
      <c r="D7" s="404"/>
      <c r="E7" s="405"/>
      <c r="F7" s="106">
        <f>Ａ金１回③!F7</f>
        <v>42832</v>
      </c>
      <c r="G7" s="106">
        <f>Ａ金１回③!G7</f>
        <v>42867</v>
      </c>
      <c r="H7" s="106">
        <f>Ａ金１回③!H7</f>
        <v>42895</v>
      </c>
      <c r="I7" s="106">
        <f>Ａ金１回③!I7</f>
        <v>42923</v>
      </c>
      <c r="J7" s="106">
        <f>Ａ金１回③!J7</f>
        <v>42958</v>
      </c>
      <c r="K7" s="106">
        <f>Ａ金１回③!K7</f>
        <v>42986</v>
      </c>
      <c r="L7" s="26"/>
      <c r="M7" s="24"/>
      <c r="N7" s="24"/>
      <c r="O7" s="24"/>
      <c r="P7" s="27"/>
    </row>
    <row r="8" spans="1:21" ht="33" x14ac:dyDescent="0.15">
      <c r="B8" s="406" t="s">
        <v>0</v>
      </c>
      <c r="C8" s="406"/>
      <c r="D8" s="407"/>
      <c r="E8" s="406"/>
      <c r="F8" s="149">
        <f>Ａ金１回③!F8</f>
        <v>42839</v>
      </c>
      <c r="G8" s="149">
        <f>Ａ金１回③!G8</f>
        <v>42874</v>
      </c>
      <c r="H8" s="149">
        <f>Ａ金１回③!H8</f>
        <v>42902</v>
      </c>
      <c r="I8" s="149">
        <f>Ａ金１回③!I8</f>
        <v>42930</v>
      </c>
      <c r="J8" s="149">
        <f>Ａ金１回③!J8</f>
        <v>42965</v>
      </c>
      <c r="K8" s="149">
        <f>Ａ金１回③!K8</f>
        <v>42993</v>
      </c>
      <c r="L8" s="26"/>
      <c r="M8" s="24"/>
      <c r="N8" s="24"/>
      <c r="O8" s="24"/>
      <c r="P8" s="28"/>
    </row>
    <row r="9" spans="1:21" ht="110.1" customHeight="1" x14ac:dyDescent="0.15">
      <c r="B9" s="403" t="s">
        <v>230</v>
      </c>
      <c r="C9" s="404"/>
      <c r="D9" s="404"/>
      <c r="E9" s="405"/>
      <c r="F9" s="106">
        <f>Ａ金１回③!F9</f>
        <v>42846</v>
      </c>
      <c r="G9" s="106">
        <f>Ａ金１回③!G9</f>
        <v>42881</v>
      </c>
      <c r="H9" s="106">
        <f>Ａ金１回③!H9</f>
        <v>42909</v>
      </c>
      <c r="I9" s="106">
        <f>Ａ金１回③!I9</f>
        <v>42937</v>
      </c>
      <c r="J9" s="106">
        <f>Ａ金１回③!J9</f>
        <v>42972</v>
      </c>
      <c r="K9" s="106">
        <f>Ａ金１回③!K9</f>
        <v>43000</v>
      </c>
      <c r="L9" s="24"/>
      <c r="M9" s="24"/>
      <c r="N9" s="24"/>
      <c r="O9" s="24"/>
      <c r="P9" s="27"/>
    </row>
    <row r="10" spans="1:21" ht="33" x14ac:dyDescent="0.15">
      <c r="B10" s="401" t="s">
        <v>229</v>
      </c>
      <c r="C10" s="401"/>
      <c r="D10" s="402"/>
      <c r="E10" s="401"/>
      <c r="F10" s="104">
        <f>IF(Ａ金１回③!F10=0,"",Ａ金１回③!F10)</f>
        <v>42853</v>
      </c>
      <c r="G10" s="104" t="str">
        <f>IF(Ａ金１回③!G10=0,"",Ａ金１回③!G10)</f>
        <v/>
      </c>
      <c r="H10" s="104">
        <f>IF(Ａ金１回③!H10=0,"",Ａ金１回③!H10)</f>
        <v>42916</v>
      </c>
      <c r="I10" s="104">
        <f>IF(Ａ金１回③!I10=0,"",Ａ金１回③!I10)</f>
        <v>42944</v>
      </c>
      <c r="J10" s="104" t="str">
        <f>IF(Ａ金１回③!J10=0,"",Ａ金１回③!J10)</f>
        <v/>
      </c>
      <c r="K10" s="104">
        <f>IF(Ａ金１回③!K10=0,"",Ａ金１回③!K10)</f>
        <v>43007</v>
      </c>
      <c r="L10" s="26"/>
      <c r="M10" s="24"/>
      <c r="N10" s="24"/>
      <c r="O10" s="24"/>
      <c r="P10" s="27"/>
    </row>
    <row r="11" spans="1:21" s="7" customFormat="1" ht="6" customHeight="1" x14ac:dyDescent="0.1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21" ht="18" customHeight="1" x14ac:dyDescent="0.15">
      <c r="B12" s="29"/>
      <c r="C12" s="29"/>
      <c r="D12" s="29"/>
      <c r="E12" s="30"/>
      <c r="H12" s="31"/>
      <c r="I12" s="31"/>
      <c r="J12" s="24"/>
      <c r="K12" s="79" t="s">
        <v>227</v>
      </c>
      <c r="L12" s="24"/>
      <c r="M12" s="24"/>
      <c r="N12" s="24"/>
      <c r="O12" s="24"/>
      <c r="P12" s="25"/>
    </row>
    <row r="13" spans="1:21" s="7" customFormat="1" ht="36.75" customHeight="1" x14ac:dyDescent="0.15">
      <c r="A13" s="63" t="s">
        <v>188</v>
      </c>
      <c r="B13" s="63"/>
      <c r="C13" s="63"/>
      <c r="D13" s="347"/>
      <c r="E13" s="347"/>
      <c r="F13" s="347"/>
      <c r="G13" s="347"/>
      <c r="H13" s="347"/>
      <c r="I13" s="347"/>
      <c r="J13" s="347"/>
      <c r="K13" s="347"/>
    </row>
    <row r="14" spans="1:21" ht="6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7.75" customHeight="1" x14ac:dyDescent="0.15">
      <c r="B15" s="356" t="s">
        <v>146</v>
      </c>
      <c r="C15" s="357"/>
      <c r="D15" s="342" t="s">
        <v>78</v>
      </c>
      <c r="E15" s="343"/>
      <c r="F15" s="343"/>
      <c r="G15" s="343"/>
      <c r="H15" s="343"/>
      <c r="I15" s="343"/>
      <c r="J15" s="343"/>
      <c r="K15" s="344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27.75" customHeight="1" x14ac:dyDescent="0.15">
      <c r="B16" s="360" t="s">
        <v>154</v>
      </c>
      <c r="C16" s="361"/>
      <c r="D16" s="368" t="s">
        <v>79</v>
      </c>
      <c r="E16" s="369"/>
      <c r="F16" s="369"/>
      <c r="G16" s="369"/>
      <c r="H16" s="369"/>
      <c r="I16" s="369"/>
      <c r="J16" s="369"/>
      <c r="K16" s="370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ht="27.75" customHeight="1" x14ac:dyDescent="0.15">
      <c r="B17" s="362"/>
      <c r="C17" s="363"/>
      <c r="D17" s="365" t="s">
        <v>80</v>
      </c>
      <c r="E17" s="366"/>
      <c r="F17" s="366"/>
      <c r="G17" s="366"/>
      <c r="H17" s="366"/>
      <c r="I17" s="366"/>
      <c r="J17" s="366"/>
      <c r="K17" s="367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27.75" customHeight="1" x14ac:dyDescent="0.25">
      <c r="B18" s="356" t="s">
        <v>155</v>
      </c>
      <c r="C18" s="375"/>
      <c r="D18" s="342" t="s">
        <v>81</v>
      </c>
      <c r="E18" s="343"/>
      <c r="F18" s="343"/>
      <c r="G18" s="343"/>
      <c r="H18" s="343"/>
      <c r="I18" s="343"/>
      <c r="J18" s="343"/>
      <c r="K18" s="344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spans="1:21" ht="19.5" x14ac:dyDescent="0.15">
      <c r="B19" s="358" t="s">
        <v>82</v>
      </c>
      <c r="C19" s="358"/>
      <c r="D19" s="358"/>
      <c r="E19" s="358"/>
      <c r="F19" s="358"/>
      <c r="G19" s="358"/>
      <c r="H19" s="358"/>
      <c r="I19" s="358"/>
      <c r="J19" s="358"/>
      <c r="K19" s="358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spans="1:21" s="7" customFormat="1" ht="8.25" customHeight="1" thickBot="1" x14ac:dyDescent="0.3">
      <c r="A20" s="21"/>
      <c r="D20" s="36"/>
      <c r="E20" s="33"/>
      <c r="F20" s="33"/>
      <c r="G20" s="33"/>
      <c r="H20" s="33"/>
      <c r="I20" s="33"/>
      <c r="J20" s="33"/>
      <c r="K20" s="33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s="7" customFormat="1" ht="16.5" customHeight="1" thickTop="1" thickBot="1" x14ac:dyDescent="0.2">
      <c r="A21" s="5"/>
      <c r="B21" s="349" t="s">
        <v>282</v>
      </c>
      <c r="C21" s="350"/>
      <c r="D21" s="5"/>
      <c r="E21" s="5"/>
      <c r="F21" s="5"/>
      <c r="G21" s="5"/>
      <c r="H21" s="5"/>
      <c r="I21" s="5"/>
      <c r="J21" s="5"/>
      <c r="K21" s="5"/>
      <c r="M21" s="5"/>
      <c r="N21" s="3"/>
      <c r="O21" s="3"/>
      <c r="P21" s="3"/>
      <c r="Q21" s="3"/>
      <c r="R21" s="3"/>
      <c r="S21" s="3"/>
      <c r="T21" s="3"/>
      <c r="U21" s="3"/>
    </row>
    <row r="22" spans="1:21" s="7" customFormat="1" ht="22.5" customHeight="1" thickTop="1" thickBot="1" x14ac:dyDescent="0.2">
      <c r="A22" s="223"/>
      <c r="B22" s="351"/>
      <c r="C22" s="352"/>
      <c r="D22" s="224"/>
      <c r="E22" s="224"/>
      <c r="F22" s="224"/>
      <c r="G22" s="224"/>
      <c r="H22" s="224"/>
      <c r="I22" s="224"/>
      <c r="J22" s="224"/>
      <c r="K22" s="225"/>
      <c r="M22" s="5"/>
      <c r="N22" s="3"/>
      <c r="O22" s="3"/>
      <c r="P22" s="3"/>
      <c r="Q22" s="3"/>
      <c r="R22" s="3"/>
      <c r="S22" s="3"/>
      <c r="T22" s="3"/>
      <c r="U22" s="3"/>
    </row>
    <row r="23" spans="1:21" s="7" customFormat="1" ht="18.75" customHeight="1" thickTop="1" x14ac:dyDescent="0.15">
      <c r="A23" s="196"/>
      <c r="B23" s="175"/>
      <c r="C23" s="175"/>
      <c r="D23" s="188"/>
      <c r="E23" s="188"/>
      <c r="F23" s="188"/>
      <c r="G23" s="188"/>
      <c r="H23" s="188"/>
      <c r="I23" s="188"/>
      <c r="J23" s="188"/>
      <c r="K23" s="226"/>
      <c r="L23" s="6"/>
      <c r="M23" s="6"/>
      <c r="N23" s="6"/>
      <c r="O23" s="6"/>
      <c r="P23" s="6"/>
      <c r="Q23" s="8"/>
      <c r="R23" s="8"/>
      <c r="S23" s="8"/>
      <c r="T23" s="8"/>
      <c r="U23" s="8"/>
    </row>
    <row r="24" spans="1:21" s="7" customFormat="1" ht="21.75" customHeight="1" x14ac:dyDescent="0.15">
      <c r="A24" s="196"/>
      <c r="B24" s="215"/>
      <c r="E24" s="186"/>
      <c r="F24" s="186"/>
      <c r="G24" s="186"/>
      <c r="H24" s="186"/>
      <c r="I24" s="186"/>
      <c r="J24" s="186"/>
      <c r="K24" s="227"/>
      <c r="L24" s="6"/>
      <c r="M24" s="6"/>
      <c r="N24" s="6"/>
      <c r="O24" s="6"/>
      <c r="P24" s="6"/>
      <c r="Q24" s="8"/>
      <c r="R24" s="8"/>
      <c r="S24" s="8"/>
      <c r="T24" s="8"/>
      <c r="U24" s="8"/>
    </row>
    <row r="25" spans="1:21" s="7" customFormat="1" ht="15.75" customHeight="1" x14ac:dyDescent="0.15">
      <c r="A25" s="196"/>
      <c r="B25" s="188"/>
      <c r="E25" s="188"/>
      <c r="F25" s="188"/>
      <c r="G25" s="188"/>
      <c r="H25" s="188"/>
      <c r="I25" s="188"/>
      <c r="J25" s="188"/>
      <c r="K25" s="226"/>
      <c r="L25" s="6"/>
      <c r="M25" s="6"/>
      <c r="N25" s="6"/>
      <c r="O25" s="6"/>
      <c r="P25"/>
      <c r="Q25" s="8"/>
      <c r="R25" s="8"/>
      <c r="S25" s="8"/>
      <c r="T25" s="8"/>
      <c r="U25" s="8"/>
    </row>
    <row r="26" spans="1:21" s="7" customFormat="1" ht="16.5" customHeight="1" x14ac:dyDescent="0.15">
      <c r="A26" s="196"/>
      <c r="B26" s="228"/>
      <c r="C26" s="228"/>
      <c r="D26" s="228"/>
      <c r="E26" s="228"/>
      <c r="F26" s="228"/>
      <c r="G26" s="228"/>
      <c r="H26" s="228"/>
      <c r="I26" s="228"/>
      <c r="J26" s="228"/>
      <c r="K26" s="229"/>
      <c r="L26" s="6"/>
      <c r="M26" s="6"/>
      <c r="N26" s="6"/>
      <c r="O26" s="6"/>
      <c r="P26" s="6"/>
      <c r="Q26" s="8"/>
      <c r="R26" s="8"/>
      <c r="S26" s="8"/>
      <c r="T26" s="8"/>
      <c r="U26" s="8"/>
    </row>
    <row r="27" spans="1:21" s="7" customFormat="1" ht="16.5" customHeight="1" x14ac:dyDescent="0.15">
      <c r="A27" s="196"/>
      <c r="B27" s="181"/>
      <c r="C27" s="181"/>
      <c r="D27" s="181"/>
      <c r="E27" s="181"/>
      <c r="F27" s="181"/>
      <c r="G27" s="181"/>
      <c r="H27" s="181"/>
      <c r="I27" s="181"/>
      <c r="J27" s="181"/>
      <c r="K27" s="230"/>
      <c r="L27" s="6"/>
      <c r="M27" s="6"/>
      <c r="N27" s="6"/>
      <c r="O27" s="6"/>
      <c r="P27" s="6"/>
      <c r="Q27" s="8"/>
      <c r="R27" s="8"/>
      <c r="S27" s="8"/>
      <c r="T27" s="8"/>
      <c r="U27" s="8"/>
    </row>
    <row r="28" spans="1:21" s="7" customFormat="1" ht="16.5" customHeight="1" x14ac:dyDescent="0.15">
      <c r="A28" s="196"/>
      <c r="B28" s="17"/>
      <c r="C28" s="17"/>
      <c r="D28" s="17"/>
      <c r="E28" s="17"/>
      <c r="F28" s="17"/>
      <c r="G28" s="17"/>
      <c r="H28" s="17"/>
      <c r="I28" s="17"/>
      <c r="J28" s="17"/>
      <c r="K28" s="231"/>
      <c r="L28" s="6"/>
      <c r="M28" s="6"/>
      <c r="N28" s="6"/>
      <c r="O28" s="6"/>
      <c r="P28" s="6"/>
      <c r="Q28" s="8"/>
      <c r="R28" s="8"/>
      <c r="S28" s="8"/>
      <c r="T28" s="8"/>
      <c r="U28" s="8"/>
    </row>
    <row r="29" spans="1:21" s="7" customFormat="1" ht="16.5" customHeight="1" x14ac:dyDescent="0.15">
      <c r="A29" s="196"/>
      <c r="B29" s="181"/>
      <c r="C29" s="182"/>
      <c r="D29" s="182"/>
      <c r="E29" s="182"/>
      <c r="F29" s="182"/>
      <c r="G29" s="182"/>
      <c r="H29" s="182"/>
      <c r="I29" s="182"/>
      <c r="J29" s="182"/>
      <c r="K29" s="204"/>
      <c r="L29" s="6"/>
      <c r="M29" s="6"/>
      <c r="N29" s="6"/>
      <c r="O29" s="6"/>
      <c r="P29" s="6"/>
      <c r="Q29" s="8"/>
      <c r="R29" s="8"/>
      <c r="S29" s="8"/>
      <c r="T29" s="8"/>
      <c r="U29" s="8"/>
    </row>
    <row r="30" spans="1:21" s="7" customFormat="1" ht="16.5" customHeight="1" x14ac:dyDescent="0.15">
      <c r="A30" s="196"/>
      <c r="B30" s="125"/>
      <c r="C30" s="125"/>
      <c r="D30" s="125"/>
      <c r="E30" s="125"/>
      <c r="F30" s="125"/>
      <c r="G30" s="125"/>
      <c r="H30" s="125"/>
      <c r="I30" s="125"/>
      <c r="J30" s="125"/>
      <c r="K30" s="205"/>
      <c r="M30" s="9"/>
      <c r="N30" s="9"/>
      <c r="O30" s="9"/>
      <c r="P30" s="9"/>
      <c r="Q30" s="9"/>
      <c r="R30" s="9"/>
      <c r="S30" s="9"/>
      <c r="T30" s="9"/>
      <c r="U30" s="9"/>
    </row>
    <row r="31" spans="1:21" ht="16.5" customHeight="1" x14ac:dyDescent="0.15">
      <c r="A31" s="196"/>
      <c r="B31" s="125"/>
      <c r="C31" s="125"/>
      <c r="D31" s="125"/>
      <c r="E31" s="125"/>
      <c r="F31" s="125"/>
      <c r="G31" s="125"/>
      <c r="H31" s="125"/>
      <c r="I31" s="125"/>
      <c r="J31" s="125"/>
      <c r="K31" s="219"/>
    </row>
    <row r="32" spans="1:21" ht="16.5" customHeight="1" x14ac:dyDescent="0.15">
      <c r="A32" s="196"/>
      <c r="B32" s="125"/>
      <c r="C32" s="125"/>
      <c r="D32" s="125"/>
      <c r="E32" s="125"/>
      <c r="F32" s="125"/>
      <c r="G32" s="125"/>
      <c r="H32" s="125"/>
      <c r="I32" s="125"/>
      <c r="J32" s="125"/>
      <c r="K32" s="219"/>
    </row>
    <row r="33" spans="1:11" ht="16.5" customHeight="1" x14ac:dyDescent="0.15">
      <c r="A33" s="196"/>
      <c r="B33" s="125"/>
      <c r="C33" s="125"/>
      <c r="D33" s="125"/>
      <c r="E33" s="125"/>
      <c r="F33" s="125"/>
      <c r="G33" s="125"/>
      <c r="H33" s="125"/>
      <c r="I33" s="125"/>
      <c r="J33" s="125"/>
      <c r="K33" s="219"/>
    </row>
    <row r="34" spans="1:11" ht="16.5" customHeight="1" x14ac:dyDescent="0.15">
      <c r="A34" s="196"/>
      <c r="B34" s="125"/>
      <c r="C34" s="125"/>
      <c r="D34" s="125"/>
      <c r="E34" s="125"/>
      <c r="F34" s="125"/>
      <c r="G34" s="125"/>
      <c r="H34" s="125"/>
      <c r="I34" s="125"/>
      <c r="J34" s="125"/>
      <c r="K34" s="219"/>
    </row>
    <row r="35" spans="1:11" ht="16.5" customHeight="1" x14ac:dyDescent="0.15">
      <c r="A35" s="196"/>
      <c r="B35" s="125"/>
      <c r="C35" s="125"/>
      <c r="D35" s="125"/>
      <c r="E35" s="125"/>
      <c r="F35" s="125"/>
      <c r="G35" s="125"/>
      <c r="H35" s="125"/>
      <c r="I35" s="125"/>
      <c r="J35" s="125"/>
      <c r="K35" s="219"/>
    </row>
    <row r="36" spans="1:11" ht="57" customHeight="1" thickBot="1" x14ac:dyDescent="0.2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22"/>
    </row>
    <row r="37" spans="1:11" ht="15" customHeight="1" thickTop="1" x14ac:dyDescent="0.15"/>
    <row r="38" spans="1:11" ht="16.5" customHeight="1" x14ac:dyDescent="0.15">
      <c r="B38" s="75" t="str">
        <f>文章編集用!B3</f>
        <v>【お問い合わせ先】津山市 環境福祉部 環境事業課</v>
      </c>
      <c r="C38" s="75"/>
      <c r="D38" s="75"/>
      <c r="E38" s="75"/>
      <c r="F38" s="75"/>
      <c r="G38" s="75"/>
      <c r="H38" s="75"/>
      <c r="I38" s="75"/>
      <c r="J38" s="75"/>
      <c r="K38" s="75"/>
    </row>
    <row r="39" spans="1:11" ht="16.5" customHeight="1" x14ac:dyDescent="0.15">
      <c r="B39" s="75" t="str">
        <f>文章編集用!B4</f>
        <v xml:space="preserve">            ℡0868-32-2203（３R推進係）0868-22-8255（業務係）</v>
      </c>
      <c r="C39" s="75"/>
      <c r="D39" s="75"/>
      <c r="E39" s="75"/>
      <c r="F39" s="75"/>
      <c r="G39" s="75"/>
      <c r="H39" s="75"/>
      <c r="I39" s="75"/>
      <c r="J39" s="419" t="s">
        <v>209</v>
      </c>
      <c r="K39" s="419"/>
    </row>
  </sheetData>
  <mergeCells count="20">
    <mergeCell ref="J39:K39"/>
    <mergeCell ref="B8:E8"/>
    <mergeCell ref="B9:E9"/>
    <mergeCell ref="B10:E10"/>
    <mergeCell ref="D13:K13"/>
    <mergeCell ref="B15:C15"/>
    <mergeCell ref="D15:K15"/>
    <mergeCell ref="D17:K17"/>
    <mergeCell ref="B18:C18"/>
    <mergeCell ref="D18:K18"/>
    <mergeCell ref="B16:C17"/>
    <mergeCell ref="B19:K19"/>
    <mergeCell ref="D16:K16"/>
    <mergeCell ref="B21:C22"/>
    <mergeCell ref="A3:E4"/>
    <mergeCell ref="B5:E5"/>
    <mergeCell ref="B6:E6"/>
    <mergeCell ref="B7:E7"/>
    <mergeCell ref="A1:K1"/>
    <mergeCell ref="A2:K2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88" orientation="portrait" horizontalDpi="12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topLeftCell="A10" zoomScale="70" zoomScaleNormal="75" zoomScaleSheetLayoutView="70" workbookViewId="0">
      <selection activeCell="T42" sqref="S42:T42"/>
    </sheetView>
  </sheetViews>
  <sheetFormatPr defaultColWidth="3.625" defaultRowHeight="16.5" customHeight="1" x14ac:dyDescent="0.15"/>
  <cols>
    <col min="1" max="1" width="1.875" style="7" customWidth="1"/>
    <col min="2" max="3" width="11.25" style="7" customWidth="1"/>
    <col min="4" max="4" width="15.75" style="7" customWidth="1"/>
    <col min="5" max="5" width="14.125" style="7" customWidth="1"/>
    <col min="6" max="11" width="8.75" style="7" bestFit="1" customWidth="1"/>
    <col min="12" max="15" width="3.75" style="7" customWidth="1"/>
    <col min="16" max="16" width="3.875" style="7" customWidth="1"/>
    <col min="17" max="16384" width="3.625" style="7"/>
  </cols>
  <sheetData>
    <row r="1" spans="1:21" s="21" customFormat="1" ht="39.75" customHeight="1" x14ac:dyDescent="0.15">
      <c r="A1" s="329" t="str">
        <f>文章編集用!A1</f>
        <v>平成２９年度前期　ごみ収集日程表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18"/>
      <c r="M1" s="18"/>
      <c r="N1" s="19"/>
      <c r="O1" s="20"/>
      <c r="P1" s="20"/>
    </row>
    <row r="2" spans="1:21" ht="2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0"/>
      <c r="M2" s="10"/>
      <c r="N2" s="11"/>
      <c r="O2" s="12"/>
      <c r="P2" s="12"/>
    </row>
    <row r="3" spans="1:21" ht="11.25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0"/>
      <c r="M3" s="10"/>
      <c r="N3" s="11"/>
      <c r="O3" s="12"/>
      <c r="P3" s="12"/>
    </row>
    <row r="4" spans="1:2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"/>
      <c r="M4" s="2"/>
      <c r="N4" s="2"/>
      <c r="O4" s="2"/>
      <c r="P4" s="13"/>
    </row>
    <row r="5" spans="1:21" ht="29.25" customHeight="1" x14ac:dyDescent="0.15">
      <c r="A5" s="21"/>
      <c r="B5" s="333" t="s">
        <v>152</v>
      </c>
      <c r="C5" s="334"/>
      <c r="D5" s="334"/>
      <c r="E5" s="335"/>
      <c r="F5" s="41" t="s">
        <v>19</v>
      </c>
      <c r="G5" s="41" t="s">
        <v>19</v>
      </c>
      <c r="H5" s="41" t="s">
        <v>19</v>
      </c>
      <c r="I5" s="41" t="s">
        <v>19</v>
      </c>
      <c r="J5" s="41" t="s">
        <v>19</v>
      </c>
      <c r="K5" s="41" t="s">
        <v>19</v>
      </c>
      <c r="L5" s="2"/>
      <c r="M5" s="2"/>
      <c r="N5" s="2"/>
      <c r="O5" s="2"/>
      <c r="P5" s="13"/>
    </row>
    <row r="6" spans="1:21" ht="33" x14ac:dyDescent="0.15">
      <c r="A6" s="21"/>
      <c r="B6" s="401" t="s">
        <v>229</v>
      </c>
      <c r="C6" s="401"/>
      <c r="D6" s="402"/>
      <c r="E6" s="401"/>
      <c r="F6" s="104" t="str">
        <f>IF(Ａ月１回③!F6=0,"",Ａ月１回③!F6)</f>
        <v/>
      </c>
      <c r="G6" s="104">
        <f>IF(Ａ月１回③!G6=0,"",Ａ月１回③!G6)</f>
        <v>42856</v>
      </c>
      <c r="H6" s="104" t="str">
        <f>IF(Ａ月１回③!H6=0,"",Ａ月１回③!H6)</f>
        <v/>
      </c>
      <c r="I6" s="104" t="str">
        <f>IF(Ａ月１回③!I6=0,"",Ａ月１回③!I6)</f>
        <v/>
      </c>
      <c r="J6" s="104" t="str">
        <f>IF(Ａ月１回③!J6=0,"",Ａ月１回③!J6)</f>
        <v/>
      </c>
      <c r="K6" s="104" t="str">
        <f>IF(Ａ月１回③!K6=0,"",Ａ月１回③!K6)</f>
        <v/>
      </c>
      <c r="L6" s="14"/>
      <c r="M6" s="2"/>
      <c r="N6" s="2"/>
      <c r="O6" s="2"/>
      <c r="P6" s="15"/>
    </row>
    <row r="7" spans="1:21" ht="33" x14ac:dyDescent="0.15">
      <c r="A7" s="21"/>
      <c r="B7" s="401" t="s">
        <v>229</v>
      </c>
      <c r="C7" s="401"/>
      <c r="D7" s="402"/>
      <c r="E7" s="401"/>
      <c r="F7" s="104">
        <f>Ａ月１回③!F7</f>
        <v>42828</v>
      </c>
      <c r="G7" s="104">
        <f>Ａ月１回③!G7</f>
        <v>42863</v>
      </c>
      <c r="H7" s="104">
        <f>Ａ月１回③!H7</f>
        <v>42891</v>
      </c>
      <c r="I7" s="104">
        <f>Ａ月１回③!I7</f>
        <v>42919</v>
      </c>
      <c r="J7" s="104">
        <f>Ａ月１回③!J7</f>
        <v>42954</v>
      </c>
      <c r="K7" s="104">
        <f>Ａ月１回③!K7</f>
        <v>42982</v>
      </c>
      <c r="L7" s="14"/>
      <c r="M7" s="2"/>
      <c r="N7" s="2"/>
      <c r="O7" s="2"/>
      <c r="P7" s="15"/>
    </row>
    <row r="8" spans="1:21" ht="110.1" customHeight="1" x14ac:dyDescent="0.15">
      <c r="A8" s="21"/>
      <c r="B8" s="403" t="s">
        <v>230</v>
      </c>
      <c r="C8" s="404"/>
      <c r="D8" s="404"/>
      <c r="E8" s="405"/>
      <c r="F8" s="106">
        <f>Ａ月１回③!F8</f>
        <v>42835</v>
      </c>
      <c r="G8" s="106">
        <f>Ａ月１回③!G8</f>
        <v>42870</v>
      </c>
      <c r="H8" s="106">
        <f>Ａ月１回③!H8</f>
        <v>42898</v>
      </c>
      <c r="I8" s="106">
        <f>Ａ月１回③!I8</f>
        <v>42926</v>
      </c>
      <c r="J8" s="106">
        <f>Ａ月１回③!J8</f>
        <v>42961</v>
      </c>
      <c r="K8" s="106">
        <f>Ａ月１回③!K8</f>
        <v>42989</v>
      </c>
      <c r="L8" s="14"/>
      <c r="M8" s="2"/>
      <c r="N8" s="2"/>
      <c r="O8" s="2"/>
      <c r="P8" s="16"/>
    </row>
    <row r="9" spans="1:21" ht="32.25" customHeight="1" x14ac:dyDescent="0.15">
      <c r="A9" s="21"/>
      <c r="B9" s="406" t="s">
        <v>0</v>
      </c>
      <c r="C9" s="406"/>
      <c r="D9" s="407"/>
      <c r="E9" s="406"/>
      <c r="F9" s="149">
        <f>Ａ月１回③!F9</f>
        <v>42842</v>
      </c>
      <c r="G9" s="149">
        <f>Ａ月１回③!G9</f>
        <v>42877</v>
      </c>
      <c r="H9" s="149">
        <f>Ａ月１回③!H9</f>
        <v>42905</v>
      </c>
      <c r="I9" s="149">
        <f>Ａ月１回③!I9</f>
        <v>42933</v>
      </c>
      <c r="J9" s="149">
        <f>Ａ月１回③!J9</f>
        <v>42968</v>
      </c>
      <c r="K9" s="149">
        <f>Ａ月１回③!K9</f>
        <v>42996</v>
      </c>
      <c r="L9" s="2"/>
      <c r="M9" s="2"/>
      <c r="N9" s="2"/>
      <c r="O9" s="2"/>
      <c r="P9" s="15"/>
    </row>
    <row r="10" spans="1:21" ht="33" x14ac:dyDescent="0.15">
      <c r="A10" s="21"/>
      <c r="B10" s="401" t="s">
        <v>229</v>
      </c>
      <c r="C10" s="401"/>
      <c r="D10" s="402"/>
      <c r="E10" s="401"/>
      <c r="F10" s="104">
        <f>Ａ月１回③!F10</f>
        <v>42849</v>
      </c>
      <c r="G10" s="104">
        <f>Ａ月１回③!G10</f>
        <v>42884</v>
      </c>
      <c r="H10" s="104">
        <f>Ａ月１回③!H10</f>
        <v>42912</v>
      </c>
      <c r="I10" s="104">
        <f>Ａ月１回③!I10</f>
        <v>42940</v>
      </c>
      <c r="J10" s="104">
        <f>Ａ月１回③!J10</f>
        <v>42975</v>
      </c>
      <c r="K10" s="104">
        <f>Ａ月１回③!K10</f>
        <v>43003</v>
      </c>
      <c r="L10" s="14"/>
      <c r="M10" s="2"/>
      <c r="N10" s="2"/>
      <c r="O10" s="2"/>
      <c r="P10" s="15"/>
    </row>
    <row r="11" spans="1:21" ht="33" x14ac:dyDescent="0.15">
      <c r="A11" s="21"/>
      <c r="B11" s="401" t="s">
        <v>229</v>
      </c>
      <c r="C11" s="401"/>
      <c r="D11" s="402"/>
      <c r="E11" s="401"/>
      <c r="F11" s="104" t="str">
        <f>IF(Ａ月１回③!F11=0,"",Ａ月１回③!F11)</f>
        <v/>
      </c>
      <c r="G11" s="104" t="str">
        <f>IF(Ａ月１回③!G11=0,"",Ａ月１回③!G11)</f>
        <v/>
      </c>
      <c r="H11" s="104" t="str">
        <f>IF(Ａ月１回③!H11=0,"",Ａ月１回③!H11)</f>
        <v/>
      </c>
      <c r="I11" s="104">
        <f>IF(Ａ月１回③!I11=0,"",Ａ月１回③!I11)</f>
        <v>42947</v>
      </c>
      <c r="J11" s="104" t="str">
        <f>IF(Ａ月１回③!J11=0,"",Ａ月１回③!J11)</f>
        <v/>
      </c>
      <c r="K11" s="104" t="str">
        <f>IF(Ａ月１回③!K11=0,"",Ａ月１回③!K11)</f>
        <v/>
      </c>
      <c r="L11" s="14"/>
      <c r="M11" s="2"/>
      <c r="N11" s="2"/>
      <c r="O11" s="2"/>
      <c r="P11" s="15"/>
    </row>
    <row r="12" spans="1:21" ht="18" customHeight="1" x14ac:dyDescent="0.15">
      <c r="A12" s="21"/>
      <c r="B12" s="29"/>
      <c r="C12" s="29"/>
      <c r="D12" s="29"/>
      <c r="E12" s="30"/>
      <c r="F12" s="21"/>
      <c r="G12" s="21"/>
      <c r="H12" s="31"/>
      <c r="I12" s="31"/>
      <c r="J12" s="24"/>
      <c r="K12" s="79" t="s">
        <v>227</v>
      </c>
      <c r="L12" s="2"/>
      <c r="M12" s="2"/>
      <c r="N12" s="2"/>
      <c r="O12" s="2"/>
      <c r="P12" s="13"/>
    </row>
    <row r="13" spans="1:21" ht="36.75" customHeight="1" x14ac:dyDescent="0.15">
      <c r="A13" s="63" t="s">
        <v>188</v>
      </c>
      <c r="B13" s="63"/>
      <c r="C13" s="63"/>
      <c r="D13" s="347"/>
      <c r="E13" s="347"/>
      <c r="F13" s="347"/>
      <c r="G13" s="347"/>
      <c r="H13" s="347"/>
      <c r="I13" s="347"/>
      <c r="J13" s="347"/>
      <c r="K13" s="347"/>
    </row>
    <row r="14" spans="1:21" ht="6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7.75" customHeight="1" x14ac:dyDescent="0.15">
      <c r="A15" s="21"/>
      <c r="B15" s="356" t="s">
        <v>153</v>
      </c>
      <c r="C15" s="357"/>
      <c r="D15" s="368" t="s">
        <v>83</v>
      </c>
      <c r="E15" s="369"/>
      <c r="F15" s="369"/>
      <c r="G15" s="369"/>
      <c r="H15" s="369"/>
      <c r="I15" s="369"/>
      <c r="J15" s="369"/>
      <c r="K15" s="370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27.75" customHeight="1" x14ac:dyDescent="0.15">
      <c r="A16" s="21"/>
      <c r="B16" s="360" t="s">
        <v>154</v>
      </c>
      <c r="C16" s="361"/>
      <c r="D16" s="383" t="s">
        <v>192</v>
      </c>
      <c r="E16" s="383"/>
      <c r="F16" s="383"/>
      <c r="G16" s="383"/>
      <c r="H16" s="383"/>
      <c r="I16" s="383"/>
      <c r="J16" s="383"/>
      <c r="K16" s="383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ht="27.75" customHeight="1" x14ac:dyDescent="0.15">
      <c r="A17" s="21"/>
      <c r="B17" s="421"/>
      <c r="C17" s="422"/>
      <c r="D17" s="423" t="s">
        <v>193</v>
      </c>
      <c r="E17" s="423"/>
      <c r="F17" s="423"/>
      <c r="G17" s="423"/>
      <c r="H17" s="423"/>
      <c r="I17" s="423"/>
      <c r="J17" s="423"/>
      <c r="K17" s="423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ht="27.75" customHeight="1" x14ac:dyDescent="0.25">
      <c r="A18" s="21"/>
      <c r="B18" s="356" t="s">
        <v>155</v>
      </c>
      <c r="C18" s="375"/>
      <c r="D18" s="342" t="s">
        <v>184</v>
      </c>
      <c r="E18" s="343"/>
      <c r="F18" s="343"/>
      <c r="G18" s="343"/>
      <c r="H18" s="343"/>
      <c r="I18" s="343"/>
      <c r="J18" s="343"/>
      <c r="K18" s="344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ht="27.75" customHeight="1" x14ac:dyDescent="0.25">
      <c r="A19" s="21"/>
      <c r="B19" s="356" t="s">
        <v>156</v>
      </c>
      <c r="C19" s="375"/>
      <c r="D19" s="342" t="s">
        <v>184</v>
      </c>
      <c r="E19" s="343"/>
      <c r="F19" s="343"/>
      <c r="G19" s="343"/>
      <c r="H19" s="343"/>
      <c r="I19" s="343"/>
      <c r="J19" s="343"/>
      <c r="K19" s="344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ht="18.75" customHeight="1" x14ac:dyDescent="0.15">
      <c r="A20" s="21"/>
      <c r="B20" s="374" t="s">
        <v>185</v>
      </c>
      <c r="C20" s="374"/>
      <c r="D20" s="420"/>
      <c r="E20" s="420"/>
      <c r="F20" s="420"/>
      <c r="G20" s="420"/>
      <c r="H20" s="420"/>
      <c r="I20" s="420"/>
      <c r="J20" s="420"/>
      <c r="K20" s="420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ht="12.75" customHeight="1" thickBot="1" x14ac:dyDescent="0.2">
      <c r="A21" s="21"/>
      <c r="D21" s="34"/>
      <c r="E21" s="34"/>
      <c r="F21" s="34"/>
      <c r="G21" s="34"/>
      <c r="H21" s="34"/>
      <c r="I21" s="34"/>
      <c r="J21" s="34"/>
      <c r="K21" s="34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ht="19.5" customHeight="1" thickTop="1" thickBot="1" x14ac:dyDescent="0.2">
      <c r="A22" s="21"/>
      <c r="B22" s="349" t="s">
        <v>282</v>
      </c>
      <c r="C22" s="350"/>
      <c r="D22" s="34"/>
      <c r="E22" s="34"/>
      <c r="F22" s="34"/>
      <c r="G22" s="34"/>
      <c r="H22" s="34"/>
      <c r="I22" s="34"/>
      <c r="J22" s="34"/>
      <c r="K22" s="34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ht="19.5" customHeight="1" thickTop="1" thickBot="1" x14ac:dyDescent="0.3">
      <c r="A23" s="193"/>
      <c r="B23" s="351"/>
      <c r="C23" s="352"/>
      <c r="D23" s="232"/>
      <c r="E23" s="233"/>
      <c r="F23" s="233"/>
      <c r="G23" s="233"/>
      <c r="H23" s="233"/>
      <c r="I23" s="233"/>
      <c r="J23" s="233"/>
      <c r="K23" s="234"/>
      <c r="M23" s="5"/>
      <c r="N23" s="3"/>
      <c r="O23" s="3"/>
      <c r="P23" s="3"/>
      <c r="Q23" s="3"/>
      <c r="R23" s="3"/>
      <c r="S23" s="3"/>
      <c r="T23" s="3"/>
      <c r="U23" s="3"/>
    </row>
    <row r="24" spans="1:21" ht="19.5" customHeight="1" thickTop="1" x14ac:dyDescent="0.15">
      <c r="A24" s="184"/>
      <c r="B24" s="172"/>
      <c r="C24" s="172"/>
      <c r="D24" s="126"/>
      <c r="E24" s="126"/>
      <c r="F24" s="126"/>
      <c r="G24" s="126"/>
      <c r="H24" s="126"/>
      <c r="I24" s="126"/>
      <c r="J24" s="126"/>
      <c r="K24" s="185"/>
      <c r="M24" s="5"/>
      <c r="N24" s="3"/>
      <c r="O24" s="3"/>
      <c r="P24" s="3"/>
      <c r="Q24" s="3"/>
      <c r="R24" s="3"/>
      <c r="S24" s="3"/>
      <c r="T24" s="3"/>
      <c r="U24" s="3"/>
    </row>
    <row r="25" spans="1:21" ht="19.5" customHeight="1" x14ac:dyDescent="0.15">
      <c r="A25" s="196"/>
      <c r="B25" s="171"/>
      <c r="C25" s="171"/>
      <c r="D25" s="171"/>
      <c r="E25" s="171"/>
      <c r="F25" s="171"/>
      <c r="G25" s="171"/>
      <c r="H25" s="171"/>
      <c r="I25" s="171"/>
      <c r="J25" s="171"/>
      <c r="K25" s="235"/>
      <c r="L25" s="6"/>
      <c r="M25" s="6"/>
      <c r="N25" s="6"/>
      <c r="O25" s="6"/>
      <c r="P25" s="6"/>
      <c r="Q25" s="8"/>
      <c r="R25" s="8"/>
      <c r="S25" s="8"/>
      <c r="T25" s="8"/>
      <c r="U25" s="8"/>
    </row>
    <row r="26" spans="1:21" ht="19.5" customHeight="1" x14ac:dyDescent="0.15">
      <c r="A26" s="196"/>
      <c r="B26" s="179"/>
      <c r="E26" s="179"/>
      <c r="F26" s="179"/>
      <c r="G26" s="179"/>
      <c r="H26" s="179"/>
      <c r="I26" s="179"/>
      <c r="J26" s="179"/>
      <c r="K26" s="236"/>
      <c r="L26" s="6"/>
      <c r="M26" s="6"/>
      <c r="N26" s="6"/>
      <c r="O26" s="6"/>
      <c r="P26" s="6"/>
      <c r="Q26" s="8"/>
      <c r="R26" s="8"/>
      <c r="S26" s="8"/>
      <c r="T26" s="8"/>
      <c r="U26" s="8"/>
    </row>
    <row r="27" spans="1:21" ht="19.5" customHeight="1" x14ac:dyDescent="0.15">
      <c r="A27" s="184"/>
      <c r="B27" s="126"/>
      <c r="E27" s="126"/>
      <c r="F27" s="126"/>
      <c r="G27" s="126"/>
      <c r="H27" s="126"/>
      <c r="I27" s="126"/>
      <c r="J27" s="126"/>
      <c r="K27" s="185"/>
      <c r="L27" s="6"/>
      <c r="M27" s="6"/>
      <c r="N27" s="6"/>
      <c r="O27" s="6"/>
      <c r="P27" s="6"/>
      <c r="Q27" s="8"/>
      <c r="R27" s="8"/>
      <c r="S27" s="8"/>
      <c r="T27" s="8"/>
      <c r="U27" s="8"/>
    </row>
    <row r="28" spans="1:21" ht="19.5" customHeight="1" x14ac:dyDescent="0.15">
      <c r="A28" s="194"/>
      <c r="B28" s="186"/>
      <c r="C28" s="187"/>
      <c r="D28" s="187"/>
      <c r="E28" s="187"/>
      <c r="F28" s="187"/>
      <c r="G28" s="187"/>
      <c r="H28" s="187"/>
      <c r="I28" s="187"/>
      <c r="J28" s="187"/>
      <c r="K28" s="195"/>
      <c r="L28" s="6"/>
      <c r="M28" s="6"/>
      <c r="N28" s="6"/>
      <c r="O28" s="6"/>
      <c r="P28"/>
      <c r="Q28" s="8"/>
      <c r="R28" s="8"/>
      <c r="S28" s="8"/>
      <c r="T28" s="8"/>
      <c r="U28" s="8"/>
    </row>
    <row r="29" spans="1:21" ht="19.5" customHeight="1" x14ac:dyDescent="0.15">
      <c r="A29" s="196"/>
      <c r="B29" s="188"/>
      <c r="C29" s="189"/>
      <c r="D29" s="189"/>
      <c r="E29" s="189"/>
      <c r="F29" s="189"/>
      <c r="G29" s="189"/>
      <c r="H29" s="189"/>
      <c r="I29" s="189"/>
      <c r="J29" s="189"/>
      <c r="K29" s="197"/>
      <c r="L29" s="6"/>
      <c r="M29" s="6"/>
      <c r="N29" s="6"/>
      <c r="O29" s="6"/>
      <c r="P29" s="6"/>
      <c r="Q29" s="8"/>
      <c r="R29" s="8"/>
      <c r="S29" s="8"/>
      <c r="T29" s="8"/>
      <c r="U29" s="8"/>
    </row>
    <row r="30" spans="1:21" ht="19.5" customHeight="1" x14ac:dyDescent="0.15">
      <c r="A30" s="196"/>
      <c r="B30" s="171"/>
      <c r="C30" s="180"/>
      <c r="D30" s="180"/>
      <c r="E30" s="180"/>
      <c r="F30" s="180"/>
      <c r="G30" s="180"/>
      <c r="H30" s="180"/>
      <c r="I30" s="180"/>
      <c r="J30" s="180"/>
      <c r="K30" s="203"/>
      <c r="L30" s="6"/>
      <c r="M30" s="6"/>
      <c r="N30" s="6"/>
      <c r="O30" s="6"/>
      <c r="P30" s="6" t="s">
        <v>266</v>
      </c>
      <c r="Q30" s="8"/>
      <c r="R30" s="8"/>
      <c r="S30" s="8"/>
      <c r="T30" s="8"/>
      <c r="U30" s="8"/>
    </row>
    <row r="31" spans="1:21" ht="19.5" customHeight="1" x14ac:dyDescent="0.15">
      <c r="A31" s="196"/>
      <c r="B31" s="186"/>
      <c r="C31" s="187"/>
      <c r="D31" s="187"/>
      <c r="E31" s="187"/>
      <c r="F31" s="187"/>
      <c r="G31" s="187"/>
      <c r="H31" s="187"/>
      <c r="I31" s="187"/>
      <c r="J31" s="187"/>
      <c r="K31" s="195"/>
      <c r="L31" s="3"/>
      <c r="M31" s="3"/>
      <c r="N31" s="3"/>
      <c r="O31" s="3"/>
      <c r="P31" s="3"/>
      <c r="Q31" s="3"/>
      <c r="R31" s="3"/>
      <c r="S31" s="3"/>
      <c r="T31" s="3"/>
      <c r="U31" s="4"/>
    </row>
    <row r="32" spans="1:21" ht="19.5" customHeight="1" x14ac:dyDescent="0.15">
      <c r="A32" s="196"/>
      <c r="B32" s="188"/>
      <c r="C32" s="189"/>
      <c r="D32" s="189"/>
      <c r="E32" s="189"/>
      <c r="F32" s="189"/>
      <c r="G32" s="189"/>
      <c r="H32" s="189"/>
      <c r="I32" s="189"/>
      <c r="J32" s="189"/>
      <c r="K32" s="197"/>
      <c r="L32" s="6"/>
      <c r="M32" s="6"/>
      <c r="N32" s="6"/>
      <c r="O32" s="6"/>
      <c r="P32" s="6"/>
      <c r="Q32" s="8"/>
      <c r="R32" s="8"/>
      <c r="S32" s="8"/>
      <c r="T32" s="8"/>
      <c r="U32" s="8"/>
    </row>
    <row r="33" spans="1:21" ht="19.5" customHeight="1" x14ac:dyDescent="0.15">
      <c r="A33" s="196"/>
      <c r="B33" s="187"/>
      <c r="C33" s="187"/>
      <c r="D33" s="187"/>
      <c r="E33" s="187"/>
      <c r="F33" s="187"/>
      <c r="G33" s="187"/>
      <c r="H33" s="187"/>
      <c r="I33" s="187"/>
      <c r="J33" s="187"/>
      <c r="K33" s="195"/>
      <c r="L33" s="6"/>
      <c r="M33" s="6"/>
      <c r="N33" s="6"/>
      <c r="O33" s="6"/>
      <c r="P33" s="6"/>
      <c r="Q33" s="8"/>
      <c r="R33" s="8"/>
      <c r="S33" s="8"/>
      <c r="T33" s="8"/>
      <c r="U33" s="8"/>
    </row>
    <row r="34" spans="1:21" ht="19.5" customHeight="1" x14ac:dyDescent="0.15">
      <c r="A34" s="196"/>
      <c r="B34" s="181"/>
      <c r="C34" s="182"/>
      <c r="D34" s="182"/>
      <c r="E34" s="182"/>
      <c r="F34" s="182"/>
      <c r="G34" s="182"/>
      <c r="H34" s="182"/>
      <c r="I34" s="182"/>
      <c r="J34" s="182"/>
      <c r="K34" s="204"/>
      <c r="L34" s="6"/>
      <c r="M34" s="6"/>
      <c r="N34" s="6"/>
      <c r="O34" s="6"/>
      <c r="P34" s="6"/>
      <c r="Q34" s="8"/>
      <c r="R34" s="8"/>
      <c r="S34" s="8"/>
      <c r="T34" s="8"/>
      <c r="U34" s="8"/>
    </row>
    <row r="35" spans="1:21" ht="16.5" customHeight="1" x14ac:dyDescent="0.15">
      <c r="A35" s="196"/>
      <c r="B35" s="175"/>
      <c r="C35" s="175"/>
      <c r="D35" s="175"/>
      <c r="E35" s="175"/>
      <c r="F35" s="175"/>
      <c r="G35" s="175"/>
      <c r="H35" s="175"/>
      <c r="I35" s="175"/>
      <c r="J35" s="175"/>
      <c r="K35" s="205"/>
      <c r="M35" s="9"/>
      <c r="N35" s="9"/>
      <c r="O35" s="9"/>
      <c r="P35" s="9"/>
      <c r="Q35" s="9"/>
      <c r="R35" s="9"/>
      <c r="S35" s="9"/>
      <c r="T35" s="9"/>
      <c r="U35" s="9"/>
    </row>
    <row r="36" spans="1:21" ht="16.5" customHeight="1" thickBot="1" x14ac:dyDescent="0.2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21" ht="16.5" customHeight="1" thickTop="1" x14ac:dyDescent="0.15"/>
    <row r="38" spans="1:21" ht="16.5" customHeight="1" x14ac:dyDescent="0.15">
      <c r="B38" s="109" t="str">
        <f>文章編集用!B3</f>
        <v>【お問い合わせ先】津山市 環境福祉部 環境事業課</v>
      </c>
      <c r="C38" s="109"/>
      <c r="D38" s="109"/>
      <c r="E38" s="109"/>
      <c r="F38" s="109"/>
      <c r="G38" s="109"/>
      <c r="H38" s="109"/>
      <c r="I38" s="109"/>
      <c r="J38" s="109"/>
      <c r="K38" s="109"/>
    </row>
    <row r="39" spans="1:21" ht="16.5" customHeight="1" x14ac:dyDescent="0.15"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220</v>
      </c>
    </row>
  </sheetData>
  <mergeCells count="23">
    <mergeCell ref="A3:E4"/>
    <mergeCell ref="B5:E5"/>
    <mergeCell ref="B6:E6"/>
    <mergeCell ref="B7:E7"/>
    <mergeCell ref="A1:K1"/>
    <mergeCell ref="A2:K2"/>
    <mergeCell ref="B8:E8"/>
    <mergeCell ref="B9:E9"/>
    <mergeCell ref="B10:E10"/>
    <mergeCell ref="D13:K13"/>
    <mergeCell ref="B15:C15"/>
    <mergeCell ref="D15:K15"/>
    <mergeCell ref="B11:E11"/>
    <mergeCell ref="D16:K16"/>
    <mergeCell ref="B20:K20"/>
    <mergeCell ref="B39:I39"/>
    <mergeCell ref="B16:C17"/>
    <mergeCell ref="D17:K17"/>
    <mergeCell ref="B18:C18"/>
    <mergeCell ref="D18:K18"/>
    <mergeCell ref="B19:C19"/>
    <mergeCell ref="D19:K19"/>
    <mergeCell ref="B22:C23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92" orientation="portrait" horizontalDpi="12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zoomScale="70" zoomScaleNormal="75" zoomScaleSheetLayoutView="70" workbookViewId="0">
      <selection sqref="A1:K1"/>
    </sheetView>
  </sheetViews>
  <sheetFormatPr defaultColWidth="3.625" defaultRowHeight="16.5" customHeight="1" x14ac:dyDescent="0.15"/>
  <cols>
    <col min="1" max="1" width="1.875" style="7" customWidth="1"/>
    <col min="2" max="3" width="11.25" style="7" customWidth="1"/>
    <col min="4" max="4" width="15.75" style="7" customWidth="1"/>
    <col min="5" max="5" width="14.125" style="7" customWidth="1"/>
    <col min="6" max="11" width="8.75" style="7" bestFit="1" customWidth="1"/>
    <col min="12" max="15" width="3.75" style="7" customWidth="1"/>
    <col min="16" max="16" width="3.875" style="7" customWidth="1"/>
    <col min="17" max="16384" width="3.625" style="7"/>
  </cols>
  <sheetData>
    <row r="1" spans="1:21" s="21" customFormat="1" ht="39.75" customHeight="1" x14ac:dyDescent="0.15">
      <c r="A1" s="329" t="str">
        <f>文章編集用!A1</f>
        <v>平成２９年度前期　ごみ収集日程表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18"/>
      <c r="M1" s="18"/>
      <c r="N1" s="19"/>
      <c r="O1" s="20"/>
      <c r="P1" s="20"/>
    </row>
    <row r="2" spans="1:21" ht="2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0"/>
      <c r="M2" s="10"/>
      <c r="N2" s="11"/>
      <c r="O2" s="12"/>
      <c r="P2" s="12"/>
    </row>
    <row r="3" spans="1:21" ht="11.25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0"/>
      <c r="M3" s="10"/>
      <c r="N3" s="11"/>
      <c r="O3" s="12"/>
      <c r="P3" s="12"/>
    </row>
    <row r="4" spans="1:2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"/>
      <c r="M4" s="2"/>
      <c r="N4" s="2"/>
      <c r="O4" s="2"/>
      <c r="P4" s="13"/>
    </row>
    <row r="5" spans="1:21" ht="29.25" customHeight="1" x14ac:dyDescent="0.15">
      <c r="A5" s="21"/>
      <c r="B5" s="333" t="s">
        <v>152</v>
      </c>
      <c r="C5" s="334"/>
      <c r="D5" s="334"/>
      <c r="E5" s="335"/>
      <c r="F5" s="41" t="s">
        <v>24</v>
      </c>
      <c r="G5" s="41" t="s">
        <v>24</v>
      </c>
      <c r="H5" s="41" t="s">
        <v>24</v>
      </c>
      <c r="I5" s="41" t="s">
        <v>24</v>
      </c>
      <c r="J5" s="41" t="s">
        <v>24</v>
      </c>
      <c r="K5" s="41" t="s">
        <v>24</v>
      </c>
      <c r="L5" s="2"/>
      <c r="M5" s="2"/>
      <c r="N5" s="2"/>
      <c r="O5" s="2"/>
      <c r="P5" s="13"/>
    </row>
    <row r="6" spans="1:21" ht="33" x14ac:dyDescent="0.15">
      <c r="A6" s="21"/>
      <c r="B6" s="401" t="s">
        <v>229</v>
      </c>
      <c r="C6" s="401"/>
      <c r="D6" s="402"/>
      <c r="E6" s="401"/>
      <c r="F6" s="104" t="str">
        <f>IF(Ａ火１回③!F6=0,"",Ａ火１回③!F6)</f>
        <v/>
      </c>
      <c r="G6" s="104">
        <f>IF(Ａ火１回③!G6=0,"",Ａ火１回③!G6)</f>
        <v>42857</v>
      </c>
      <c r="H6" s="104" t="str">
        <f>IF(Ａ火１回③!H6=0,"",Ａ火１回③!H6)</f>
        <v/>
      </c>
      <c r="I6" s="104" t="str">
        <f>IF(Ａ火１回③!I6=0,"",Ａ火１回③!I6)</f>
        <v/>
      </c>
      <c r="J6" s="104">
        <f>IF(Ａ火１回③!J6=0,"",Ａ火１回③!J6)</f>
        <v>42948</v>
      </c>
      <c r="K6" s="104" t="str">
        <f>IF(Ａ火１回③!K6=0,"",Ａ火１回③!K6)</f>
        <v/>
      </c>
      <c r="L6" s="14"/>
      <c r="M6" s="2"/>
      <c r="N6" s="2"/>
      <c r="O6" s="2"/>
      <c r="P6" s="15"/>
    </row>
    <row r="7" spans="1:21" ht="33" x14ac:dyDescent="0.15">
      <c r="A7" s="21"/>
      <c r="B7" s="401" t="s">
        <v>229</v>
      </c>
      <c r="C7" s="401"/>
      <c r="D7" s="402"/>
      <c r="E7" s="401"/>
      <c r="F7" s="104">
        <f>Ａ火１回③!F7</f>
        <v>42829</v>
      </c>
      <c r="G7" s="104">
        <f>Ａ火１回③!G7</f>
        <v>42864</v>
      </c>
      <c r="H7" s="104">
        <f>Ａ火１回③!H7</f>
        <v>42892</v>
      </c>
      <c r="I7" s="104">
        <f>Ａ火１回③!I7</f>
        <v>42920</v>
      </c>
      <c r="J7" s="104">
        <f>Ａ火１回③!J7</f>
        <v>42955</v>
      </c>
      <c r="K7" s="104">
        <f>Ａ火１回③!K7</f>
        <v>42983</v>
      </c>
      <c r="L7" s="14"/>
      <c r="M7" s="2"/>
      <c r="N7" s="2"/>
      <c r="O7" s="2"/>
      <c r="P7" s="15"/>
    </row>
    <row r="8" spans="1:21" ht="110.1" customHeight="1" x14ac:dyDescent="0.15">
      <c r="A8" s="21"/>
      <c r="B8" s="403" t="s">
        <v>230</v>
      </c>
      <c r="C8" s="404"/>
      <c r="D8" s="404"/>
      <c r="E8" s="405"/>
      <c r="F8" s="106">
        <f>Ａ火１回③!F8</f>
        <v>42836</v>
      </c>
      <c r="G8" s="106">
        <f>Ａ火１回③!G8</f>
        <v>42871</v>
      </c>
      <c r="H8" s="106">
        <f>Ａ火１回③!H8</f>
        <v>42899</v>
      </c>
      <c r="I8" s="106">
        <f>Ａ火１回③!I8</f>
        <v>42927</v>
      </c>
      <c r="J8" s="106">
        <f>Ａ火１回③!J8</f>
        <v>42962</v>
      </c>
      <c r="K8" s="106">
        <f>Ａ火１回③!K8</f>
        <v>42990</v>
      </c>
      <c r="L8" s="14"/>
      <c r="M8" s="2"/>
      <c r="N8" s="2"/>
      <c r="O8" s="2"/>
      <c r="P8" s="16"/>
    </row>
    <row r="9" spans="1:21" ht="32.25" customHeight="1" x14ac:dyDescent="0.15">
      <c r="A9" s="21"/>
      <c r="B9" s="406" t="s">
        <v>0</v>
      </c>
      <c r="C9" s="406"/>
      <c r="D9" s="407"/>
      <c r="E9" s="406"/>
      <c r="F9" s="149">
        <f>Ａ火１回③!F9</f>
        <v>42843</v>
      </c>
      <c r="G9" s="149">
        <f>Ａ火１回③!G9</f>
        <v>42878</v>
      </c>
      <c r="H9" s="149">
        <f>Ａ火１回③!H9</f>
        <v>42906</v>
      </c>
      <c r="I9" s="149">
        <f>Ａ火１回③!I9</f>
        <v>42934</v>
      </c>
      <c r="J9" s="149">
        <f>Ａ火１回③!J9</f>
        <v>42969</v>
      </c>
      <c r="K9" s="149">
        <f>Ａ火１回③!K9</f>
        <v>42997</v>
      </c>
      <c r="L9" s="2"/>
      <c r="M9" s="2"/>
      <c r="N9" s="2"/>
      <c r="O9" s="2"/>
      <c r="P9" s="15"/>
    </row>
    <row r="10" spans="1:21" ht="33" x14ac:dyDescent="0.15">
      <c r="A10" s="21"/>
      <c r="B10" s="401" t="s">
        <v>229</v>
      </c>
      <c r="C10" s="401"/>
      <c r="D10" s="402"/>
      <c r="E10" s="401"/>
      <c r="F10" s="104">
        <f>Ａ火１回③!F10</f>
        <v>42850</v>
      </c>
      <c r="G10" s="104">
        <f>Ａ火１回③!G10</f>
        <v>42885</v>
      </c>
      <c r="H10" s="104">
        <f>Ａ火１回③!H10</f>
        <v>42913</v>
      </c>
      <c r="I10" s="104">
        <f>Ａ火１回③!I10</f>
        <v>42941</v>
      </c>
      <c r="J10" s="104">
        <f>Ａ火１回③!J10</f>
        <v>42976</v>
      </c>
      <c r="K10" s="104">
        <f>Ａ火１回③!K10</f>
        <v>43004</v>
      </c>
      <c r="L10" s="14"/>
      <c r="M10" s="2"/>
      <c r="N10" s="2"/>
      <c r="O10" s="2"/>
      <c r="P10" s="15"/>
    </row>
    <row r="11" spans="1:21" ht="6" customHeight="1" x14ac:dyDescent="0.1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21" ht="18" customHeight="1" x14ac:dyDescent="0.15">
      <c r="A12" s="21"/>
      <c r="B12" s="29"/>
      <c r="C12" s="29"/>
      <c r="D12" s="29"/>
      <c r="E12" s="30"/>
      <c r="F12" s="21"/>
      <c r="G12" s="21"/>
      <c r="H12" s="31"/>
      <c r="I12" s="31"/>
      <c r="J12" s="24"/>
      <c r="K12" s="79" t="s">
        <v>227</v>
      </c>
      <c r="L12" s="2"/>
      <c r="M12" s="2"/>
      <c r="N12" s="2"/>
      <c r="O12" s="2"/>
      <c r="P12" s="13"/>
    </row>
    <row r="13" spans="1:21" ht="36.75" customHeight="1" x14ac:dyDescent="0.15">
      <c r="A13" s="63" t="s">
        <v>188</v>
      </c>
      <c r="B13" s="63"/>
      <c r="C13" s="63"/>
      <c r="D13" s="347"/>
      <c r="E13" s="347"/>
      <c r="F13" s="347"/>
      <c r="G13" s="347"/>
      <c r="H13" s="347"/>
      <c r="I13" s="347"/>
      <c r="J13" s="347"/>
      <c r="K13" s="347"/>
    </row>
    <row r="14" spans="1:21" ht="6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7.75" customHeight="1" x14ac:dyDescent="0.15">
      <c r="A15" s="21"/>
      <c r="B15" s="356" t="s">
        <v>146</v>
      </c>
      <c r="C15" s="357"/>
      <c r="D15" s="373" t="s">
        <v>84</v>
      </c>
      <c r="E15" s="373"/>
      <c r="F15" s="373"/>
      <c r="G15" s="373"/>
      <c r="H15" s="373"/>
      <c r="I15" s="373"/>
      <c r="J15" s="373"/>
      <c r="K15" s="373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27.75" customHeight="1" x14ac:dyDescent="0.15">
      <c r="A16" s="21"/>
      <c r="B16" s="360" t="s">
        <v>147</v>
      </c>
      <c r="C16" s="361"/>
      <c r="D16" s="368" t="s">
        <v>178</v>
      </c>
      <c r="E16" s="369"/>
      <c r="F16" s="369"/>
      <c r="G16" s="369"/>
      <c r="H16" s="369"/>
      <c r="I16" s="369"/>
      <c r="J16" s="369"/>
      <c r="K16" s="370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ht="27.75" customHeight="1" x14ac:dyDescent="0.15">
      <c r="A17" s="21"/>
      <c r="B17" s="421"/>
      <c r="C17" s="422"/>
      <c r="D17" s="424" t="s">
        <v>179</v>
      </c>
      <c r="E17" s="425"/>
      <c r="F17" s="425"/>
      <c r="G17" s="425"/>
      <c r="H17" s="425"/>
      <c r="I17" s="425"/>
      <c r="J17" s="425"/>
      <c r="K17" s="426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ht="27.75" customHeight="1" x14ac:dyDescent="0.15">
      <c r="A18" s="21"/>
      <c r="B18" s="362"/>
      <c r="C18" s="363"/>
      <c r="D18" s="365" t="s">
        <v>180</v>
      </c>
      <c r="E18" s="366"/>
      <c r="F18" s="366"/>
      <c r="G18" s="366"/>
      <c r="H18" s="366"/>
      <c r="I18" s="366"/>
      <c r="J18" s="366"/>
      <c r="K18" s="36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ht="27.75" customHeight="1" x14ac:dyDescent="0.15">
      <c r="A19" s="21"/>
      <c r="B19" s="427" t="s">
        <v>165</v>
      </c>
      <c r="C19" s="428"/>
      <c r="D19" s="353" t="s">
        <v>170</v>
      </c>
      <c r="E19" s="354"/>
      <c r="F19" s="354"/>
      <c r="G19" s="354"/>
      <c r="H19" s="354"/>
      <c r="I19" s="354"/>
      <c r="J19" s="354"/>
      <c r="K19" s="355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ht="18.75" customHeight="1" x14ac:dyDescent="0.15">
      <c r="A20" s="21"/>
      <c r="B20" s="429" t="s">
        <v>85</v>
      </c>
      <c r="C20" s="429"/>
      <c r="D20" s="430"/>
      <c r="E20" s="430"/>
      <c r="F20" s="430"/>
      <c r="G20" s="430"/>
      <c r="H20" s="430"/>
      <c r="I20" s="430"/>
      <c r="J20" s="430"/>
      <c r="K20" s="430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ht="15" customHeight="1" thickBot="1" x14ac:dyDescent="0.2">
      <c r="A21" s="21"/>
      <c r="D21" s="34"/>
      <c r="E21" s="34"/>
      <c r="F21" s="34"/>
      <c r="G21" s="34"/>
      <c r="H21" s="34"/>
      <c r="I21" s="34"/>
      <c r="J21" s="34"/>
      <c r="K21" s="34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ht="19.5" customHeight="1" thickTop="1" thickBot="1" x14ac:dyDescent="0.2">
      <c r="A22" s="21"/>
      <c r="B22" s="349" t="s">
        <v>282</v>
      </c>
      <c r="C22" s="350"/>
      <c r="D22" s="34"/>
      <c r="E22" s="34"/>
      <c r="F22" s="34"/>
      <c r="G22" s="34"/>
      <c r="H22" s="34"/>
      <c r="I22" s="34"/>
      <c r="J22" s="34"/>
      <c r="K22" s="34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ht="19.5" customHeight="1" thickTop="1" thickBot="1" x14ac:dyDescent="0.3">
      <c r="A23" s="193"/>
      <c r="B23" s="351"/>
      <c r="C23" s="352"/>
      <c r="D23" s="232"/>
      <c r="E23" s="233"/>
      <c r="F23" s="233"/>
      <c r="G23" s="233"/>
      <c r="H23" s="233"/>
      <c r="I23" s="233"/>
      <c r="J23" s="233"/>
      <c r="K23" s="234"/>
      <c r="M23" s="5"/>
      <c r="N23" s="3"/>
      <c r="O23" s="3"/>
      <c r="P23" s="3"/>
      <c r="Q23" s="3"/>
      <c r="R23" s="3"/>
      <c r="S23" s="3"/>
      <c r="T23" s="3"/>
      <c r="U23" s="3"/>
    </row>
    <row r="24" spans="1:21" ht="19.5" customHeight="1" thickTop="1" x14ac:dyDescent="0.15">
      <c r="A24" s="184"/>
      <c r="B24" s="172"/>
      <c r="C24" s="172"/>
      <c r="D24" s="126"/>
      <c r="E24" s="126"/>
      <c r="F24" s="126"/>
      <c r="G24" s="126"/>
      <c r="H24" s="126"/>
      <c r="I24" s="126"/>
      <c r="J24" s="126"/>
      <c r="K24" s="185"/>
      <c r="M24" s="5"/>
      <c r="N24" s="3"/>
      <c r="O24" s="3"/>
      <c r="P24" s="3"/>
      <c r="Q24" s="3"/>
      <c r="R24" s="3"/>
      <c r="S24" s="3"/>
      <c r="T24" s="3"/>
      <c r="U24" s="3"/>
    </row>
    <row r="25" spans="1:21" ht="19.5" customHeight="1" x14ac:dyDescent="0.15">
      <c r="A25" s="196"/>
      <c r="B25" s="171"/>
      <c r="E25" s="171"/>
      <c r="F25" s="171"/>
      <c r="G25" s="171"/>
      <c r="H25" s="171"/>
      <c r="I25" s="171"/>
      <c r="J25" s="171"/>
      <c r="K25" s="235"/>
      <c r="L25" s="6"/>
      <c r="M25" s="6"/>
      <c r="N25" s="6"/>
      <c r="O25" s="6"/>
      <c r="P25" s="6"/>
      <c r="Q25" s="8"/>
      <c r="R25" s="8"/>
      <c r="S25" s="8"/>
      <c r="T25" s="8"/>
      <c r="U25" s="8"/>
    </row>
    <row r="26" spans="1:21" ht="19.5" customHeight="1" x14ac:dyDescent="0.15">
      <c r="A26" s="196"/>
      <c r="B26" s="179"/>
      <c r="E26" s="179"/>
      <c r="F26" s="179"/>
      <c r="G26" s="179"/>
      <c r="H26" s="179"/>
      <c r="I26" s="179"/>
      <c r="J26" s="179"/>
      <c r="K26" s="236"/>
      <c r="L26" s="6"/>
      <c r="M26" s="6"/>
      <c r="N26" s="6"/>
      <c r="O26" s="6"/>
      <c r="P26" s="6"/>
      <c r="Q26" s="8"/>
      <c r="R26" s="8"/>
      <c r="S26" s="8"/>
      <c r="T26" s="8"/>
      <c r="U26" s="8"/>
    </row>
    <row r="27" spans="1:21" ht="19.5" customHeight="1" x14ac:dyDescent="0.15">
      <c r="A27" s="184"/>
      <c r="B27" s="126"/>
      <c r="C27" s="126"/>
      <c r="D27" s="126"/>
      <c r="E27" s="126"/>
      <c r="F27" s="126"/>
      <c r="G27" s="126"/>
      <c r="H27" s="126"/>
      <c r="I27" s="126"/>
      <c r="J27" s="126"/>
      <c r="K27" s="185"/>
      <c r="L27" s="6"/>
      <c r="M27" s="6"/>
      <c r="N27" s="6"/>
      <c r="O27" s="6"/>
      <c r="P27" s="6"/>
      <c r="Q27" s="8"/>
      <c r="R27" s="8"/>
      <c r="S27" s="8"/>
      <c r="T27" s="8"/>
      <c r="U27" s="8"/>
    </row>
    <row r="28" spans="1:21" ht="19.5" customHeight="1" x14ac:dyDescent="0.15">
      <c r="A28" s="194"/>
      <c r="B28" s="186"/>
      <c r="C28" s="187"/>
      <c r="D28" s="187"/>
      <c r="E28" s="187"/>
      <c r="F28" s="187"/>
      <c r="G28" s="187"/>
      <c r="H28" s="187"/>
      <c r="I28" s="187"/>
      <c r="J28" s="187"/>
      <c r="K28" s="195"/>
      <c r="L28" s="6"/>
      <c r="M28" s="6"/>
      <c r="N28" s="6"/>
      <c r="O28" s="6"/>
      <c r="P28"/>
      <c r="Q28" s="8"/>
      <c r="R28" s="8"/>
      <c r="S28" s="8"/>
      <c r="T28" s="8"/>
      <c r="U28" s="8"/>
    </row>
    <row r="29" spans="1:21" ht="19.5" customHeight="1" x14ac:dyDescent="0.15">
      <c r="A29" s="196"/>
      <c r="B29" s="188"/>
      <c r="C29" s="189"/>
      <c r="D29" s="189"/>
      <c r="E29" s="189"/>
      <c r="F29" s="189"/>
      <c r="G29" s="189"/>
      <c r="H29" s="189"/>
      <c r="I29" s="189"/>
      <c r="J29" s="189"/>
      <c r="K29" s="197"/>
      <c r="L29" s="6"/>
      <c r="M29" s="6"/>
      <c r="N29" s="6"/>
      <c r="O29" s="6"/>
      <c r="P29" s="6"/>
      <c r="Q29" s="8"/>
      <c r="R29" s="8"/>
      <c r="S29" s="8"/>
      <c r="T29" s="8"/>
      <c r="U29" s="8"/>
    </row>
    <row r="30" spans="1:21" ht="19.5" customHeight="1" x14ac:dyDescent="0.15">
      <c r="A30" s="196"/>
      <c r="B30" s="171"/>
      <c r="C30" s="180"/>
      <c r="D30" s="180"/>
      <c r="E30" s="180"/>
      <c r="F30" s="180"/>
      <c r="G30" s="180"/>
      <c r="H30" s="180"/>
      <c r="I30" s="180"/>
      <c r="J30" s="180"/>
      <c r="K30" s="203"/>
      <c r="L30" s="6"/>
      <c r="M30" s="6"/>
      <c r="N30" s="6"/>
      <c r="O30" s="6"/>
      <c r="P30" s="6"/>
      <c r="Q30" s="8"/>
      <c r="R30" s="8"/>
      <c r="S30" s="8"/>
      <c r="T30" s="8"/>
      <c r="U30" s="8"/>
    </row>
    <row r="31" spans="1:21" ht="19.5" customHeight="1" x14ac:dyDescent="0.15">
      <c r="A31" s="196"/>
      <c r="B31" s="186"/>
      <c r="C31" s="187"/>
      <c r="D31" s="187"/>
      <c r="E31" s="187"/>
      <c r="F31" s="187"/>
      <c r="G31" s="187"/>
      <c r="H31" s="187"/>
      <c r="I31" s="187"/>
      <c r="J31" s="187"/>
      <c r="K31" s="195"/>
      <c r="L31" s="3"/>
      <c r="M31" s="3"/>
      <c r="N31" s="3"/>
      <c r="O31" s="3"/>
      <c r="P31" s="3"/>
      <c r="Q31" s="3"/>
      <c r="R31" s="3"/>
      <c r="S31" s="3"/>
      <c r="T31" s="3"/>
      <c r="U31" s="4"/>
    </row>
    <row r="32" spans="1:21" ht="19.5" customHeight="1" x14ac:dyDescent="0.15">
      <c r="A32" s="196"/>
      <c r="B32" s="188"/>
      <c r="C32" s="189"/>
      <c r="D32" s="189"/>
      <c r="E32" s="189"/>
      <c r="F32" s="189"/>
      <c r="G32" s="189"/>
      <c r="H32" s="189"/>
      <c r="I32" s="189"/>
      <c r="J32" s="189"/>
      <c r="K32" s="197"/>
      <c r="L32" s="6"/>
      <c r="M32" s="6"/>
      <c r="N32" s="6"/>
      <c r="O32" s="6"/>
      <c r="P32" s="6"/>
      <c r="Q32" s="8"/>
      <c r="R32" s="8"/>
      <c r="S32" s="8"/>
      <c r="T32" s="8"/>
      <c r="U32" s="8"/>
    </row>
    <row r="33" spans="1:21" ht="19.5" customHeight="1" x14ac:dyDescent="0.15">
      <c r="A33" s="196"/>
      <c r="B33" s="187"/>
      <c r="C33" s="187"/>
      <c r="D33" s="187"/>
      <c r="E33" s="187"/>
      <c r="F33" s="187"/>
      <c r="G33" s="187"/>
      <c r="H33" s="187"/>
      <c r="I33" s="187"/>
      <c r="J33" s="187"/>
      <c r="K33" s="195"/>
      <c r="L33" s="6"/>
      <c r="M33" s="6"/>
      <c r="N33" s="6"/>
      <c r="O33" s="6"/>
      <c r="P33" s="6"/>
      <c r="Q33" s="8"/>
      <c r="R33" s="8"/>
      <c r="S33" s="8"/>
      <c r="T33" s="8"/>
      <c r="U33" s="8"/>
    </row>
    <row r="34" spans="1:21" ht="19.5" customHeight="1" x14ac:dyDescent="0.15">
      <c r="A34" s="196"/>
      <c r="B34" s="181"/>
      <c r="C34" s="182"/>
      <c r="D34" s="182"/>
      <c r="E34" s="182"/>
      <c r="F34" s="182"/>
      <c r="G34" s="182"/>
      <c r="H34" s="182"/>
      <c r="I34" s="182"/>
      <c r="J34" s="182"/>
      <c r="K34" s="204"/>
      <c r="L34" s="6"/>
      <c r="M34" s="6"/>
      <c r="N34" s="6"/>
      <c r="O34" s="6"/>
      <c r="P34" s="6"/>
      <c r="Q34" s="8"/>
      <c r="R34" s="8"/>
      <c r="S34" s="8"/>
      <c r="T34" s="8"/>
      <c r="U34" s="8"/>
    </row>
    <row r="35" spans="1:21" ht="16.5" customHeight="1" x14ac:dyDescent="0.15">
      <c r="A35" s="196"/>
      <c r="B35" s="175"/>
      <c r="C35" s="175"/>
      <c r="D35" s="175"/>
      <c r="E35" s="175"/>
      <c r="F35" s="175"/>
      <c r="G35" s="175"/>
      <c r="H35" s="175"/>
      <c r="I35" s="175"/>
      <c r="J35" s="175"/>
      <c r="K35" s="205"/>
      <c r="M35" s="9"/>
      <c r="N35" s="9"/>
      <c r="O35" s="9"/>
      <c r="P35" s="9"/>
      <c r="Q35" s="9"/>
      <c r="R35" s="9"/>
      <c r="S35" s="9"/>
      <c r="T35" s="9"/>
      <c r="U35" s="9"/>
    </row>
    <row r="36" spans="1:21" ht="21.75" customHeight="1" thickBot="1" x14ac:dyDescent="0.2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21" ht="11.25" customHeight="1" thickTop="1" x14ac:dyDescent="0.15"/>
    <row r="38" spans="1:21" ht="16.5" customHeight="1" x14ac:dyDescent="0.15">
      <c r="B38" s="109" t="str">
        <f>文章編集用!B3</f>
        <v>【お問い合わせ先】津山市 環境福祉部 環境事業課</v>
      </c>
      <c r="C38" s="109"/>
      <c r="D38" s="109"/>
      <c r="E38" s="109"/>
      <c r="F38" s="109"/>
      <c r="G38" s="109"/>
      <c r="H38" s="109"/>
      <c r="I38" s="109"/>
      <c r="J38" s="109"/>
      <c r="K38" s="109"/>
    </row>
    <row r="39" spans="1:21" ht="16.5" customHeight="1" x14ac:dyDescent="0.15"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221</v>
      </c>
    </row>
  </sheetData>
  <mergeCells count="21">
    <mergeCell ref="A3:E4"/>
    <mergeCell ref="B5:E5"/>
    <mergeCell ref="B6:E6"/>
    <mergeCell ref="B7:E7"/>
    <mergeCell ref="A1:K1"/>
    <mergeCell ref="A2:K2"/>
    <mergeCell ref="B8:E8"/>
    <mergeCell ref="B9:E9"/>
    <mergeCell ref="B10:E10"/>
    <mergeCell ref="D13:K13"/>
    <mergeCell ref="B15:C15"/>
    <mergeCell ref="D15:K15"/>
    <mergeCell ref="B39:I39"/>
    <mergeCell ref="B16:C18"/>
    <mergeCell ref="D17:K17"/>
    <mergeCell ref="D16:K16"/>
    <mergeCell ref="D18:K18"/>
    <mergeCell ref="B19:C19"/>
    <mergeCell ref="D19:K19"/>
    <mergeCell ref="B20:K20"/>
    <mergeCell ref="B22:C23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92" orientation="portrait" horizontalDpi="1200" verticalDpi="300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zoomScale="70" zoomScaleNormal="75" zoomScaleSheetLayoutView="70" workbookViewId="0">
      <selection activeCell="R25" sqref="R25"/>
    </sheetView>
  </sheetViews>
  <sheetFormatPr defaultColWidth="3.625" defaultRowHeight="16.5" customHeight="1" x14ac:dyDescent="0.15"/>
  <cols>
    <col min="1" max="1" width="1.875" style="7" customWidth="1"/>
    <col min="2" max="3" width="11.25" style="7" customWidth="1"/>
    <col min="4" max="4" width="15.75" style="7" customWidth="1"/>
    <col min="5" max="5" width="14.125" style="7" customWidth="1"/>
    <col min="6" max="11" width="8.75" style="7" bestFit="1" customWidth="1"/>
    <col min="12" max="15" width="3.75" style="7" customWidth="1"/>
    <col min="16" max="16" width="3.875" style="7" customWidth="1"/>
    <col min="17" max="16384" width="3.625" style="7"/>
  </cols>
  <sheetData>
    <row r="1" spans="1:21" s="21" customFormat="1" ht="39.75" customHeight="1" x14ac:dyDescent="0.15">
      <c r="A1" s="329" t="str">
        <f>文章編集用!A1</f>
        <v>平成２９年度前期　ごみ収集日程表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18"/>
      <c r="M1" s="18"/>
      <c r="N1" s="19"/>
      <c r="O1" s="20"/>
      <c r="P1" s="20"/>
    </row>
    <row r="2" spans="1:21" ht="20.25" customHeight="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0"/>
      <c r="M2" s="10"/>
      <c r="N2" s="11"/>
      <c r="O2" s="12"/>
      <c r="P2" s="12"/>
    </row>
    <row r="3" spans="1:21" ht="11.25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0"/>
      <c r="M3" s="10"/>
      <c r="N3" s="11"/>
      <c r="O3" s="12"/>
      <c r="P3" s="12"/>
    </row>
    <row r="4" spans="1:2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"/>
      <c r="M4" s="2"/>
      <c r="N4" s="2"/>
      <c r="O4" s="2"/>
      <c r="P4" s="13"/>
    </row>
    <row r="5" spans="1:21" ht="29.25" customHeight="1" x14ac:dyDescent="0.15">
      <c r="A5" s="21"/>
      <c r="B5" s="333" t="s">
        <v>152</v>
      </c>
      <c r="C5" s="334"/>
      <c r="D5" s="334"/>
      <c r="E5" s="335"/>
      <c r="F5" s="41" t="s">
        <v>25</v>
      </c>
      <c r="G5" s="41" t="s">
        <v>25</v>
      </c>
      <c r="H5" s="41" t="s">
        <v>25</v>
      </c>
      <c r="I5" s="41" t="s">
        <v>25</v>
      </c>
      <c r="J5" s="41" t="s">
        <v>25</v>
      </c>
      <c r="K5" s="41" t="s">
        <v>25</v>
      </c>
      <c r="L5" s="2"/>
      <c r="M5" s="2"/>
      <c r="N5" s="2"/>
      <c r="O5" s="2"/>
      <c r="P5" s="13"/>
    </row>
    <row r="6" spans="1:21" ht="33" x14ac:dyDescent="0.15">
      <c r="A6" s="21"/>
      <c r="B6" s="401" t="s">
        <v>229</v>
      </c>
      <c r="C6" s="401"/>
      <c r="D6" s="402"/>
      <c r="E6" s="401"/>
      <c r="F6" s="104" t="str">
        <f>IF(Ａ水１回③!F6=0,"",Ａ水１回③!F6)</f>
        <v/>
      </c>
      <c r="G6" s="104">
        <f>IF(Ａ水１回③!G6=0,"",Ａ水１回③!G6)</f>
        <v>42858</v>
      </c>
      <c r="H6" s="104" t="str">
        <f>IF(Ａ水１回③!H6=0,"",Ａ水１回③!H6)</f>
        <v/>
      </c>
      <c r="I6" s="104" t="str">
        <f>IF(Ａ水１回③!I6=0,"",Ａ水１回③!I6)</f>
        <v/>
      </c>
      <c r="J6" s="104">
        <f>IF(Ａ水１回③!J6=0,"",Ａ水１回③!J6)</f>
        <v>42949</v>
      </c>
      <c r="K6" s="104" t="str">
        <f>IF(Ａ水１回③!K6=0,"",Ａ水１回③!K6)</f>
        <v/>
      </c>
      <c r="L6" s="14"/>
      <c r="M6" s="2"/>
      <c r="N6" s="2"/>
      <c r="O6" s="2"/>
      <c r="P6" s="15"/>
    </row>
    <row r="7" spans="1:21" ht="33" x14ac:dyDescent="0.15">
      <c r="A7" s="21"/>
      <c r="B7" s="401" t="s">
        <v>229</v>
      </c>
      <c r="C7" s="401"/>
      <c r="D7" s="402"/>
      <c r="E7" s="401"/>
      <c r="F7" s="104">
        <f>Ａ水１回③!F7</f>
        <v>42830</v>
      </c>
      <c r="G7" s="104">
        <f>Ａ水１回③!G7</f>
        <v>42865</v>
      </c>
      <c r="H7" s="104">
        <f>Ａ水１回③!H7</f>
        <v>42893</v>
      </c>
      <c r="I7" s="104">
        <f>Ａ水１回③!I7</f>
        <v>42921</v>
      </c>
      <c r="J7" s="104">
        <f>Ａ水１回③!J7</f>
        <v>42956</v>
      </c>
      <c r="K7" s="104">
        <f>Ａ水１回③!K7</f>
        <v>42984</v>
      </c>
      <c r="L7" s="14"/>
      <c r="M7" s="2"/>
      <c r="N7" s="2"/>
      <c r="O7" s="2"/>
      <c r="P7" s="15"/>
    </row>
    <row r="8" spans="1:21" ht="110.1" customHeight="1" x14ac:dyDescent="0.15">
      <c r="A8" s="21"/>
      <c r="B8" s="403" t="s">
        <v>230</v>
      </c>
      <c r="C8" s="404"/>
      <c r="D8" s="404"/>
      <c r="E8" s="405"/>
      <c r="F8" s="106">
        <f>Ａ水１回③!F8</f>
        <v>42837</v>
      </c>
      <c r="G8" s="106">
        <f>Ａ水１回③!G8</f>
        <v>42872</v>
      </c>
      <c r="H8" s="106">
        <f>Ａ水１回③!H8</f>
        <v>42900</v>
      </c>
      <c r="I8" s="106">
        <f>Ａ水１回③!I8</f>
        <v>42928</v>
      </c>
      <c r="J8" s="106">
        <f>Ａ水１回③!J8</f>
        <v>42963</v>
      </c>
      <c r="K8" s="106">
        <f>Ａ水１回③!K8</f>
        <v>42991</v>
      </c>
      <c r="L8" s="14"/>
      <c r="M8" s="2"/>
      <c r="N8" s="2"/>
      <c r="O8" s="2"/>
      <c r="P8" s="16"/>
    </row>
    <row r="9" spans="1:21" ht="32.25" customHeight="1" x14ac:dyDescent="0.15">
      <c r="A9" s="21"/>
      <c r="B9" s="406" t="s">
        <v>0</v>
      </c>
      <c r="C9" s="406"/>
      <c r="D9" s="407"/>
      <c r="E9" s="406"/>
      <c r="F9" s="149">
        <f>Ａ水１回③!F9</f>
        <v>42844</v>
      </c>
      <c r="G9" s="149">
        <f>Ａ水１回③!G9</f>
        <v>42879</v>
      </c>
      <c r="H9" s="149">
        <f>Ａ水１回③!H9</f>
        <v>42907</v>
      </c>
      <c r="I9" s="149">
        <f>Ａ水１回③!I9</f>
        <v>42935</v>
      </c>
      <c r="J9" s="149">
        <f>Ａ水１回③!J9</f>
        <v>42970</v>
      </c>
      <c r="K9" s="149">
        <f>Ａ水１回③!K9</f>
        <v>42998</v>
      </c>
      <c r="L9" s="2"/>
      <c r="M9" s="2"/>
      <c r="N9" s="2"/>
      <c r="O9" s="2"/>
      <c r="P9" s="15"/>
    </row>
    <row r="10" spans="1:21" ht="33" x14ac:dyDescent="0.15">
      <c r="A10" s="21"/>
      <c r="B10" s="401" t="s">
        <v>229</v>
      </c>
      <c r="C10" s="401"/>
      <c r="D10" s="402"/>
      <c r="E10" s="401"/>
      <c r="F10" s="104">
        <f>Ａ水１回③!F10</f>
        <v>42851</v>
      </c>
      <c r="G10" s="104">
        <f>Ａ水１回③!G10</f>
        <v>42886</v>
      </c>
      <c r="H10" s="104">
        <f>Ａ水１回③!H10</f>
        <v>42914</v>
      </c>
      <c r="I10" s="104">
        <f>Ａ水１回③!I10</f>
        <v>42942</v>
      </c>
      <c r="J10" s="104">
        <f>Ａ水１回③!J10</f>
        <v>42977</v>
      </c>
      <c r="K10" s="104">
        <f>Ａ水１回③!K10</f>
        <v>43005</v>
      </c>
      <c r="L10" s="14"/>
      <c r="M10" s="2"/>
      <c r="N10" s="2"/>
      <c r="O10" s="2"/>
      <c r="P10" s="15"/>
    </row>
    <row r="11" spans="1:21" ht="6" customHeight="1" x14ac:dyDescent="0.1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21" ht="18" customHeight="1" x14ac:dyDescent="0.15">
      <c r="A12" s="21"/>
      <c r="B12" s="29"/>
      <c r="C12" s="29"/>
      <c r="D12" s="29"/>
      <c r="E12" s="30"/>
      <c r="F12" s="21"/>
      <c r="G12" s="21"/>
      <c r="H12" s="31"/>
      <c r="I12" s="31"/>
      <c r="J12" s="24"/>
      <c r="K12" s="79" t="s">
        <v>227</v>
      </c>
      <c r="L12" s="2"/>
      <c r="M12" s="2"/>
      <c r="N12" s="2"/>
      <c r="O12" s="2"/>
      <c r="P12" s="13"/>
    </row>
    <row r="13" spans="1:21" ht="36.75" customHeight="1" x14ac:dyDescent="0.15">
      <c r="A13" s="63" t="s">
        <v>188</v>
      </c>
      <c r="B13" s="63"/>
      <c r="C13" s="63"/>
      <c r="D13" s="347"/>
      <c r="E13" s="347"/>
      <c r="F13" s="347"/>
      <c r="G13" s="347"/>
      <c r="H13" s="347"/>
      <c r="I13" s="347"/>
      <c r="J13" s="347"/>
      <c r="K13" s="347"/>
    </row>
    <row r="14" spans="1:21" ht="6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7.75" customHeight="1" x14ac:dyDescent="0.15">
      <c r="A15" s="21"/>
      <c r="B15" s="356" t="s">
        <v>147</v>
      </c>
      <c r="C15" s="357"/>
      <c r="D15" s="373" t="s">
        <v>86</v>
      </c>
      <c r="E15" s="373"/>
      <c r="F15" s="373"/>
      <c r="G15" s="373"/>
      <c r="H15" s="373"/>
      <c r="I15" s="373"/>
      <c r="J15" s="373"/>
      <c r="K15" s="373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27.75" customHeight="1" x14ac:dyDescent="0.15">
      <c r="A16" s="21"/>
      <c r="B16" s="356" t="s">
        <v>153</v>
      </c>
      <c r="C16" s="357"/>
      <c r="D16" s="365" t="s">
        <v>87</v>
      </c>
      <c r="E16" s="366"/>
      <c r="F16" s="366"/>
      <c r="G16" s="366"/>
      <c r="H16" s="366"/>
      <c r="I16" s="366"/>
      <c r="J16" s="366"/>
      <c r="K16" s="36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ht="27.75" customHeight="1" x14ac:dyDescent="0.15">
      <c r="A17" s="21"/>
      <c r="B17" s="360" t="s">
        <v>154</v>
      </c>
      <c r="C17" s="361"/>
      <c r="D17" s="353" t="s">
        <v>181</v>
      </c>
      <c r="E17" s="354"/>
      <c r="F17" s="354"/>
      <c r="G17" s="354"/>
      <c r="H17" s="354"/>
      <c r="I17" s="354"/>
      <c r="J17" s="354"/>
      <c r="K17" s="355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ht="27.75" customHeight="1" x14ac:dyDescent="0.15">
      <c r="A18" s="21"/>
      <c r="B18" s="356" t="s">
        <v>164</v>
      </c>
      <c r="C18" s="357"/>
      <c r="D18" s="342" t="s">
        <v>121</v>
      </c>
      <c r="E18" s="343"/>
      <c r="F18" s="343"/>
      <c r="G18" s="343"/>
      <c r="H18" s="343"/>
      <c r="I18" s="343"/>
      <c r="J18" s="343"/>
      <c r="K18" s="344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ht="19.5" customHeight="1" x14ac:dyDescent="0.15">
      <c r="A19" s="21"/>
      <c r="B19" s="374" t="s">
        <v>88</v>
      </c>
      <c r="C19" s="374"/>
      <c r="D19" s="374"/>
      <c r="E19" s="374"/>
      <c r="F19" s="374"/>
      <c r="G19" s="374"/>
      <c r="H19" s="374"/>
      <c r="I19" s="374"/>
      <c r="J19" s="374"/>
      <c r="K19" s="374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ht="19.5" customHeight="1" thickBot="1" x14ac:dyDescent="0.2">
      <c r="A20" s="21"/>
      <c r="D20" s="34"/>
      <c r="E20" s="34"/>
      <c r="F20" s="34"/>
      <c r="G20" s="34"/>
      <c r="H20" s="34"/>
      <c r="I20" s="34"/>
      <c r="J20" s="34"/>
      <c r="K20" s="34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ht="19.5" customHeight="1" thickTop="1" thickBot="1" x14ac:dyDescent="0.2">
      <c r="A21" s="21"/>
      <c r="B21" s="349" t="s">
        <v>282</v>
      </c>
      <c r="C21" s="350"/>
      <c r="D21" s="34"/>
      <c r="E21" s="34"/>
      <c r="F21" s="34"/>
      <c r="G21" s="34"/>
      <c r="H21" s="34"/>
      <c r="I21" s="34"/>
      <c r="J21" s="34"/>
      <c r="K21" s="34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ht="19.5" customHeight="1" thickTop="1" thickBot="1" x14ac:dyDescent="0.2">
      <c r="A22" s="193"/>
      <c r="B22" s="351"/>
      <c r="C22" s="352"/>
      <c r="D22" s="206"/>
      <c r="E22" s="206"/>
      <c r="F22" s="206"/>
      <c r="G22" s="206"/>
      <c r="H22" s="206"/>
      <c r="I22" s="206"/>
      <c r="J22" s="206"/>
      <c r="K22" s="237"/>
      <c r="M22" s="5"/>
      <c r="N22" s="3"/>
      <c r="O22" s="3"/>
      <c r="P22" s="3"/>
      <c r="Q22" s="3"/>
      <c r="R22" s="3"/>
      <c r="S22" s="3"/>
      <c r="T22" s="3"/>
      <c r="U22" s="3"/>
    </row>
    <row r="23" spans="1:21" ht="19.5" customHeight="1" thickTop="1" x14ac:dyDescent="0.15">
      <c r="A23" s="184"/>
      <c r="B23" s="126"/>
      <c r="C23" s="126"/>
      <c r="D23" s="126"/>
      <c r="E23" s="126"/>
      <c r="F23" s="126"/>
      <c r="G23" s="126"/>
      <c r="H23" s="126"/>
      <c r="I23" s="126"/>
      <c r="J23" s="126"/>
      <c r="K23" s="185"/>
      <c r="M23" s="5"/>
      <c r="N23" s="3"/>
      <c r="O23" s="3"/>
      <c r="P23" s="3"/>
      <c r="Q23" s="3"/>
      <c r="R23" s="3"/>
      <c r="S23" s="3"/>
      <c r="T23" s="3"/>
      <c r="U23" s="3"/>
    </row>
    <row r="24" spans="1:21" ht="19.5" customHeight="1" x14ac:dyDescent="0.15">
      <c r="A24" s="196"/>
      <c r="B24" s="126"/>
      <c r="C24" s="126"/>
      <c r="D24" s="171"/>
      <c r="E24" s="171"/>
      <c r="F24" s="171"/>
      <c r="G24" s="171"/>
      <c r="H24" s="171"/>
      <c r="I24" s="171"/>
      <c r="J24" s="171"/>
      <c r="K24" s="235"/>
      <c r="L24" s="6"/>
      <c r="M24" s="6"/>
      <c r="N24" s="6"/>
      <c r="O24" s="6"/>
      <c r="P24" s="6"/>
      <c r="Q24" s="8"/>
      <c r="R24" s="8"/>
      <c r="S24" s="8"/>
      <c r="T24" s="8"/>
      <c r="U24" s="8"/>
    </row>
    <row r="25" spans="1:21" ht="19.5" customHeight="1" x14ac:dyDescent="0.15">
      <c r="A25" s="196"/>
      <c r="B25" s="179"/>
      <c r="E25" s="179"/>
      <c r="F25" s="179"/>
      <c r="G25" s="179"/>
      <c r="H25" s="179"/>
      <c r="I25" s="179"/>
      <c r="J25" s="179"/>
      <c r="K25" s="236"/>
      <c r="L25" s="6"/>
      <c r="M25" s="6"/>
      <c r="N25" s="6"/>
      <c r="O25" s="6"/>
      <c r="P25" s="6"/>
      <c r="Q25" s="8"/>
      <c r="R25" s="8"/>
      <c r="S25" s="8"/>
      <c r="T25" s="8"/>
      <c r="U25" s="8"/>
    </row>
    <row r="26" spans="1:21" ht="19.5" customHeight="1" x14ac:dyDescent="0.15">
      <c r="A26" s="184"/>
      <c r="B26" s="126"/>
      <c r="E26" s="126"/>
      <c r="F26" s="126"/>
      <c r="G26" s="126"/>
      <c r="H26" s="126"/>
      <c r="I26" s="126"/>
      <c r="J26" s="126"/>
      <c r="K26" s="185"/>
      <c r="L26" s="6"/>
      <c r="M26" s="6"/>
      <c r="N26" s="6"/>
      <c r="O26" s="6"/>
      <c r="P26" s="6"/>
      <c r="Q26" s="8"/>
      <c r="R26" s="8"/>
      <c r="S26" s="8"/>
      <c r="T26" s="8"/>
      <c r="U26" s="8"/>
    </row>
    <row r="27" spans="1:21" ht="19.5" customHeight="1" x14ac:dyDescent="0.15">
      <c r="A27" s="194"/>
      <c r="B27" s="186"/>
      <c r="C27" s="187"/>
      <c r="D27" s="187"/>
      <c r="E27" s="187"/>
      <c r="F27" s="187"/>
      <c r="G27" s="187"/>
      <c r="H27" s="187"/>
      <c r="I27" s="187"/>
      <c r="J27" s="187"/>
      <c r="K27" s="195"/>
      <c r="L27" s="6"/>
      <c r="M27" s="6"/>
      <c r="N27" s="6"/>
      <c r="O27" s="6"/>
      <c r="P27"/>
      <c r="Q27" s="8"/>
      <c r="R27" s="8"/>
      <c r="S27" s="8"/>
      <c r="T27" s="8"/>
      <c r="U27" s="8"/>
    </row>
    <row r="28" spans="1:21" ht="19.5" customHeight="1" x14ac:dyDescent="0.15">
      <c r="A28" s="196"/>
      <c r="B28" s="188"/>
      <c r="C28" s="189"/>
      <c r="D28" s="189"/>
      <c r="E28" s="189"/>
      <c r="F28" s="189"/>
      <c r="G28" s="189"/>
      <c r="H28" s="189"/>
      <c r="I28" s="189"/>
      <c r="J28" s="189"/>
      <c r="K28" s="197"/>
      <c r="L28" s="6"/>
      <c r="M28" s="6"/>
      <c r="N28" s="6"/>
      <c r="O28" s="6"/>
      <c r="P28" s="6"/>
      <c r="Q28" s="8"/>
      <c r="R28" s="8"/>
      <c r="S28" s="8"/>
      <c r="T28" s="8"/>
      <c r="U28" s="8"/>
    </row>
    <row r="29" spans="1:21" ht="19.5" customHeight="1" x14ac:dyDescent="0.15">
      <c r="A29" s="196"/>
      <c r="B29" s="171"/>
      <c r="C29" s="180"/>
      <c r="D29" s="180"/>
      <c r="E29" s="180"/>
      <c r="F29" s="180"/>
      <c r="G29" s="180"/>
      <c r="H29" s="180"/>
      <c r="I29" s="180"/>
      <c r="J29" s="180"/>
      <c r="K29" s="203"/>
      <c r="L29" s="6"/>
      <c r="M29" s="6"/>
      <c r="N29" s="6"/>
      <c r="O29" s="6"/>
      <c r="P29" s="6"/>
      <c r="Q29" s="8"/>
      <c r="R29" s="8"/>
      <c r="S29" s="8"/>
      <c r="T29" s="8"/>
      <c r="U29" s="8"/>
    </row>
    <row r="30" spans="1:21" ht="19.5" customHeight="1" x14ac:dyDescent="0.15">
      <c r="A30" s="196"/>
      <c r="B30" s="186"/>
      <c r="C30" s="187"/>
      <c r="D30" s="187"/>
      <c r="E30" s="187"/>
      <c r="F30" s="187"/>
      <c r="G30" s="187"/>
      <c r="H30" s="187"/>
      <c r="I30" s="187"/>
      <c r="J30" s="187"/>
      <c r="K30" s="195"/>
      <c r="L30" s="3"/>
      <c r="M30" s="3"/>
      <c r="N30" s="3"/>
      <c r="O30" s="3"/>
      <c r="P30" s="3"/>
      <c r="Q30" s="3"/>
      <c r="R30" s="3"/>
      <c r="S30" s="3"/>
      <c r="T30" s="3"/>
      <c r="U30" s="4"/>
    </row>
    <row r="31" spans="1:21" ht="19.5" customHeight="1" x14ac:dyDescent="0.15">
      <c r="A31" s="196"/>
      <c r="B31" s="188"/>
      <c r="C31" s="189"/>
      <c r="D31" s="189"/>
      <c r="E31" s="189"/>
      <c r="F31" s="189"/>
      <c r="G31" s="189"/>
      <c r="H31" s="189"/>
      <c r="I31" s="189"/>
      <c r="J31" s="189"/>
      <c r="K31" s="197"/>
      <c r="L31" s="6"/>
      <c r="M31" s="6"/>
      <c r="N31" s="6"/>
      <c r="O31" s="6"/>
      <c r="P31" s="6"/>
      <c r="Q31" s="8"/>
      <c r="R31" s="8"/>
      <c r="S31" s="8"/>
      <c r="T31" s="8"/>
      <c r="U31" s="8"/>
    </row>
    <row r="32" spans="1:21" ht="19.5" customHeight="1" x14ac:dyDescent="0.15">
      <c r="A32" s="196"/>
      <c r="B32" s="187"/>
      <c r="C32" s="187"/>
      <c r="D32" s="187"/>
      <c r="E32" s="187"/>
      <c r="F32" s="187"/>
      <c r="G32" s="187"/>
      <c r="H32" s="187"/>
      <c r="I32" s="187"/>
      <c r="J32" s="187"/>
      <c r="K32" s="195"/>
      <c r="L32" s="6"/>
      <c r="M32" s="6"/>
      <c r="N32" s="6"/>
      <c r="O32" s="6"/>
      <c r="P32" s="6"/>
      <c r="Q32" s="8"/>
      <c r="R32" s="8"/>
      <c r="S32" s="8"/>
      <c r="T32" s="8"/>
      <c r="U32" s="8"/>
    </row>
    <row r="33" spans="1:21" ht="19.5" customHeight="1" x14ac:dyDescent="0.15">
      <c r="A33" s="196"/>
      <c r="B33" s="181"/>
      <c r="C33" s="182"/>
      <c r="D33" s="182"/>
      <c r="E33" s="182"/>
      <c r="F33" s="182"/>
      <c r="G33" s="182"/>
      <c r="H33" s="182"/>
      <c r="I33" s="182"/>
      <c r="J33" s="182"/>
      <c r="K33" s="204"/>
      <c r="L33" s="6"/>
      <c r="M33" s="6"/>
      <c r="N33" s="6"/>
      <c r="O33" s="6"/>
      <c r="P33" s="6"/>
      <c r="Q33" s="8"/>
      <c r="R33" s="8"/>
      <c r="S33" s="8"/>
      <c r="T33" s="8"/>
      <c r="U33" s="8"/>
    </row>
    <row r="34" spans="1:21" ht="16.5" customHeight="1" x14ac:dyDescent="0.15">
      <c r="A34" s="196"/>
      <c r="B34" s="175"/>
      <c r="C34" s="175"/>
      <c r="D34" s="175"/>
      <c r="E34" s="175"/>
      <c r="F34" s="175"/>
      <c r="G34" s="175"/>
      <c r="H34" s="175"/>
      <c r="I34" s="175"/>
      <c r="J34" s="175"/>
      <c r="K34" s="205"/>
      <c r="M34" s="9"/>
      <c r="N34" s="9"/>
      <c r="O34" s="9"/>
      <c r="P34" s="9"/>
      <c r="Q34" s="9"/>
      <c r="R34" s="9"/>
      <c r="S34" s="9"/>
      <c r="T34" s="9"/>
      <c r="U34" s="9"/>
    </row>
    <row r="35" spans="1:21" ht="16.5" customHeight="1" x14ac:dyDescent="0.15">
      <c r="A35" s="198"/>
      <c r="B35" s="175"/>
      <c r="C35" s="175"/>
      <c r="D35" s="175"/>
      <c r="E35" s="175"/>
      <c r="F35" s="175"/>
      <c r="G35" s="175"/>
      <c r="H35" s="175"/>
      <c r="I35" s="175"/>
      <c r="J35" s="175"/>
      <c r="K35" s="199"/>
    </row>
    <row r="36" spans="1:21" ht="16.5" customHeight="1" thickBot="1" x14ac:dyDescent="0.2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21" ht="16.5" customHeight="1" thickTop="1" x14ac:dyDescent="0.15"/>
    <row r="38" spans="1:21" ht="16.5" customHeight="1" x14ac:dyDescent="0.15">
      <c r="B38" s="109" t="str">
        <f>文章編集用!B3</f>
        <v>【お問い合わせ先】津山市 環境福祉部 環境事業課</v>
      </c>
      <c r="C38" s="109"/>
      <c r="D38" s="109"/>
      <c r="E38" s="109"/>
      <c r="F38" s="109"/>
      <c r="G38" s="109"/>
      <c r="H38" s="109"/>
      <c r="I38" s="109"/>
      <c r="J38" s="109"/>
      <c r="K38" s="109"/>
    </row>
    <row r="39" spans="1:21" ht="16.5" customHeight="1" x14ac:dyDescent="0.15"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222</v>
      </c>
    </row>
  </sheetData>
  <mergeCells count="21">
    <mergeCell ref="B8:E8"/>
    <mergeCell ref="B9:E9"/>
    <mergeCell ref="B10:E10"/>
    <mergeCell ref="D13:K13"/>
    <mergeCell ref="B15:C15"/>
    <mergeCell ref="D15:K15"/>
    <mergeCell ref="A3:E4"/>
    <mergeCell ref="B5:E5"/>
    <mergeCell ref="B6:E6"/>
    <mergeCell ref="B7:E7"/>
    <mergeCell ref="A1:K1"/>
    <mergeCell ref="A2:K2"/>
    <mergeCell ref="B39:I39"/>
    <mergeCell ref="B16:C16"/>
    <mergeCell ref="B17:C17"/>
    <mergeCell ref="B18:C18"/>
    <mergeCell ref="B19:K19"/>
    <mergeCell ref="D16:K16"/>
    <mergeCell ref="D17:K17"/>
    <mergeCell ref="D18:K18"/>
    <mergeCell ref="B21:C22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92" orientation="portrait" horizontalDpi="1200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zoomScale="70" zoomScaleNormal="75" zoomScaleSheetLayoutView="70" workbookViewId="0">
      <selection sqref="A1:K1"/>
    </sheetView>
  </sheetViews>
  <sheetFormatPr defaultColWidth="3.625" defaultRowHeight="16.5" customHeight="1" x14ac:dyDescent="0.15"/>
  <cols>
    <col min="1" max="1" width="1.875" style="7" customWidth="1"/>
    <col min="2" max="3" width="11.25" style="7" customWidth="1"/>
    <col min="4" max="4" width="15.75" style="7" customWidth="1"/>
    <col min="5" max="5" width="14.125" style="7" customWidth="1"/>
    <col min="6" max="11" width="8.75" style="7" bestFit="1" customWidth="1"/>
    <col min="12" max="15" width="3.75" style="7" customWidth="1"/>
    <col min="16" max="16" width="3.875" style="7" customWidth="1"/>
    <col min="17" max="16384" width="3.625" style="7"/>
  </cols>
  <sheetData>
    <row r="1" spans="1:21" s="21" customFormat="1" ht="39.75" customHeight="1" x14ac:dyDescent="0.15">
      <c r="A1" s="329" t="str">
        <f>文章編集用!A1</f>
        <v>平成２９年度前期　ごみ収集日程表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18"/>
      <c r="M1" s="18"/>
      <c r="N1" s="19"/>
      <c r="O1" s="20"/>
      <c r="P1" s="20"/>
    </row>
    <row r="2" spans="1:21" ht="20.25" customHeight="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0"/>
      <c r="M2" s="10"/>
      <c r="N2" s="11"/>
      <c r="O2" s="12"/>
      <c r="P2" s="12"/>
    </row>
    <row r="3" spans="1:21" ht="11.25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0"/>
      <c r="M3" s="10"/>
      <c r="N3" s="11"/>
      <c r="O3" s="12"/>
      <c r="P3" s="12"/>
    </row>
    <row r="4" spans="1:2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"/>
      <c r="M4" s="2"/>
      <c r="N4" s="2"/>
      <c r="O4" s="2"/>
      <c r="P4" s="13"/>
    </row>
    <row r="5" spans="1:21" ht="29.25" customHeight="1" x14ac:dyDescent="0.15">
      <c r="A5" s="21"/>
      <c r="B5" s="333" t="s">
        <v>152</v>
      </c>
      <c r="C5" s="334"/>
      <c r="D5" s="334"/>
      <c r="E5" s="335"/>
      <c r="F5" s="41" t="s">
        <v>26</v>
      </c>
      <c r="G5" s="41" t="s">
        <v>26</v>
      </c>
      <c r="H5" s="41" t="s">
        <v>26</v>
      </c>
      <c r="I5" s="41" t="s">
        <v>26</v>
      </c>
      <c r="J5" s="41" t="s">
        <v>26</v>
      </c>
      <c r="K5" s="41" t="s">
        <v>26</v>
      </c>
      <c r="L5" s="2"/>
      <c r="M5" s="2"/>
      <c r="N5" s="2"/>
      <c r="O5" s="2"/>
      <c r="P5" s="13"/>
    </row>
    <row r="6" spans="1:21" ht="33" x14ac:dyDescent="0.15">
      <c r="A6" s="21"/>
      <c r="B6" s="401" t="s">
        <v>229</v>
      </c>
      <c r="C6" s="401"/>
      <c r="D6" s="402"/>
      <c r="E6" s="401"/>
      <c r="F6" s="104" t="str">
        <f>IF(Ａ木１回③!F6=0,"",Ａ木１回③!F6)</f>
        <v/>
      </c>
      <c r="G6" s="104">
        <f>IF(Ａ木１回③!G6=0,"",Ａ木１回③!G6)</f>
        <v>42859</v>
      </c>
      <c r="H6" s="104">
        <f>IF(Ａ木１回③!H6=0,"",Ａ木１回③!H6)</f>
        <v>42887</v>
      </c>
      <c r="I6" s="104" t="str">
        <f>IF(Ａ木１回③!I6=0,"",Ａ木１回③!I6)</f>
        <v/>
      </c>
      <c r="J6" s="104">
        <f>IF(Ａ木１回③!J6=0,"",Ａ木１回③!J6)</f>
        <v>42950</v>
      </c>
      <c r="K6" s="104" t="str">
        <f>IF(Ａ木１回③!K6=0,"",Ａ木１回③!K6)</f>
        <v/>
      </c>
      <c r="L6" s="14"/>
      <c r="M6" s="2"/>
      <c r="N6" s="2"/>
      <c r="O6" s="2"/>
      <c r="P6" s="15"/>
    </row>
    <row r="7" spans="1:21" ht="33" x14ac:dyDescent="0.15">
      <c r="A7" s="21"/>
      <c r="B7" s="401" t="s">
        <v>229</v>
      </c>
      <c r="C7" s="401"/>
      <c r="D7" s="402"/>
      <c r="E7" s="401"/>
      <c r="F7" s="104">
        <f>Ａ木１回③!F7</f>
        <v>42831</v>
      </c>
      <c r="G7" s="104">
        <f>Ａ木１回③!G7</f>
        <v>42866</v>
      </c>
      <c r="H7" s="104">
        <f>Ａ木１回③!H7</f>
        <v>42894</v>
      </c>
      <c r="I7" s="104">
        <f>Ａ木１回③!I7</f>
        <v>42922</v>
      </c>
      <c r="J7" s="104">
        <f>Ａ木１回③!J7</f>
        <v>42957</v>
      </c>
      <c r="K7" s="104">
        <f>Ａ木１回③!K7</f>
        <v>42985</v>
      </c>
      <c r="L7" s="14"/>
      <c r="M7" s="2"/>
      <c r="N7" s="2"/>
      <c r="O7" s="2"/>
      <c r="P7" s="15"/>
    </row>
    <row r="8" spans="1:21" ht="110.1" customHeight="1" x14ac:dyDescent="0.15">
      <c r="A8" s="21"/>
      <c r="B8" s="403" t="s">
        <v>230</v>
      </c>
      <c r="C8" s="404"/>
      <c r="D8" s="404"/>
      <c r="E8" s="405"/>
      <c r="F8" s="106">
        <f>Ａ木１回③!F8</f>
        <v>42838</v>
      </c>
      <c r="G8" s="106">
        <f>Ａ木１回③!G8</f>
        <v>42873</v>
      </c>
      <c r="H8" s="106">
        <f>Ａ木１回③!H8</f>
        <v>42901</v>
      </c>
      <c r="I8" s="106">
        <f>Ａ木１回③!I8</f>
        <v>42929</v>
      </c>
      <c r="J8" s="106">
        <f>Ａ木１回③!J8</f>
        <v>42964</v>
      </c>
      <c r="K8" s="106">
        <f>Ａ木１回③!K8</f>
        <v>42992</v>
      </c>
      <c r="L8" s="14"/>
      <c r="M8" s="2"/>
      <c r="N8" s="2"/>
      <c r="O8" s="2"/>
      <c r="P8" s="16"/>
    </row>
    <row r="9" spans="1:21" ht="32.25" customHeight="1" x14ac:dyDescent="0.15">
      <c r="A9" s="21"/>
      <c r="B9" s="406" t="s">
        <v>0</v>
      </c>
      <c r="C9" s="406"/>
      <c r="D9" s="407"/>
      <c r="E9" s="406"/>
      <c r="F9" s="149">
        <f>Ａ木１回③!F9</f>
        <v>42845</v>
      </c>
      <c r="G9" s="149">
        <f>Ａ木１回③!G9</f>
        <v>42880</v>
      </c>
      <c r="H9" s="149">
        <f>Ａ木１回③!H9</f>
        <v>42908</v>
      </c>
      <c r="I9" s="149">
        <f>Ａ木１回③!I9</f>
        <v>42936</v>
      </c>
      <c r="J9" s="149">
        <f>Ａ木１回③!J9</f>
        <v>42971</v>
      </c>
      <c r="K9" s="149">
        <f>Ａ木１回③!K9</f>
        <v>42999</v>
      </c>
      <c r="L9" s="2"/>
      <c r="M9" s="2"/>
      <c r="N9" s="2"/>
      <c r="O9" s="2"/>
      <c r="P9" s="15"/>
    </row>
    <row r="10" spans="1:21" ht="33" x14ac:dyDescent="0.15">
      <c r="A10" s="21"/>
      <c r="B10" s="401" t="s">
        <v>229</v>
      </c>
      <c r="C10" s="401"/>
      <c r="D10" s="402"/>
      <c r="E10" s="401"/>
      <c r="F10" s="104">
        <f>IF(Ａ木１回③!F10=0,"",Ａ木１回③!F10)</f>
        <v>42852</v>
      </c>
      <c r="G10" s="104" t="str">
        <f>IF(Ａ木１回③!G10=0,"",Ａ木１回③!G10)</f>
        <v/>
      </c>
      <c r="H10" s="104">
        <f>IF(Ａ木１回③!H10=0,"",Ａ木１回③!H10)</f>
        <v>42915</v>
      </c>
      <c r="I10" s="104">
        <f>IF(Ａ木１回③!I10=0,"",Ａ木１回③!I10)</f>
        <v>42943</v>
      </c>
      <c r="J10" s="104">
        <f>IF(Ａ木１回③!J10=0,"",Ａ木１回③!J10)</f>
        <v>42978</v>
      </c>
      <c r="K10" s="104">
        <f>IF(Ａ木１回③!K10=0,"",Ａ木１回③!K10)</f>
        <v>43006</v>
      </c>
      <c r="L10" s="14"/>
      <c r="M10" s="2"/>
      <c r="N10" s="2"/>
      <c r="O10" s="2"/>
      <c r="P10" s="15"/>
    </row>
    <row r="11" spans="1:21" ht="6" customHeight="1" x14ac:dyDescent="0.1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21" ht="18" customHeight="1" x14ac:dyDescent="0.15">
      <c r="A12" s="21"/>
      <c r="B12" s="29"/>
      <c r="C12" s="29"/>
      <c r="D12" s="29"/>
      <c r="E12" s="30"/>
      <c r="F12" s="21"/>
      <c r="G12" s="21"/>
      <c r="H12" s="31"/>
      <c r="I12" s="31"/>
      <c r="J12" s="24"/>
      <c r="K12" s="79" t="s">
        <v>227</v>
      </c>
      <c r="L12" s="2"/>
      <c r="M12" s="2"/>
      <c r="N12" s="2"/>
      <c r="O12" s="2"/>
      <c r="P12" s="13"/>
    </row>
    <row r="13" spans="1:21" ht="36.75" customHeight="1" x14ac:dyDescent="0.15">
      <c r="A13" s="63" t="s">
        <v>188</v>
      </c>
      <c r="B13" s="63"/>
      <c r="C13" s="63"/>
      <c r="D13" s="347"/>
      <c r="E13" s="347"/>
      <c r="F13" s="347"/>
      <c r="G13" s="347"/>
      <c r="H13" s="347"/>
      <c r="I13" s="347"/>
      <c r="J13" s="347"/>
      <c r="K13" s="347"/>
    </row>
    <row r="14" spans="1:21" ht="6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7.75" customHeight="1" x14ac:dyDescent="0.15">
      <c r="A15" s="21"/>
      <c r="B15" s="356" t="s">
        <v>146</v>
      </c>
      <c r="C15" s="357"/>
      <c r="D15" s="373" t="s">
        <v>122</v>
      </c>
      <c r="E15" s="373"/>
      <c r="F15" s="373"/>
      <c r="G15" s="373"/>
      <c r="H15" s="373"/>
      <c r="I15" s="373"/>
      <c r="J15" s="373"/>
      <c r="K15" s="373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27.75" customHeight="1" x14ac:dyDescent="0.15">
      <c r="A16" s="21"/>
      <c r="B16" s="356" t="s">
        <v>153</v>
      </c>
      <c r="C16" s="357"/>
      <c r="D16" s="365" t="s">
        <v>89</v>
      </c>
      <c r="E16" s="366"/>
      <c r="F16" s="366"/>
      <c r="G16" s="366"/>
      <c r="H16" s="366"/>
      <c r="I16" s="366"/>
      <c r="J16" s="366"/>
      <c r="K16" s="36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ht="27.75" customHeight="1" x14ac:dyDescent="0.15">
      <c r="A17" s="21"/>
      <c r="B17" s="356" t="s">
        <v>154</v>
      </c>
      <c r="C17" s="357"/>
      <c r="D17" s="365" t="s">
        <v>89</v>
      </c>
      <c r="E17" s="366"/>
      <c r="F17" s="366"/>
      <c r="G17" s="366"/>
      <c r="H17" s="366"/>
      <c r="I17" s="366"/>
      <c r="J17" s="366"/>
      <c r="K17" s="36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ht="27.75" customHeight="1" x14ac:dyDescent="0.25">
      <c r="A18" s="21"/>
      <c r="B18" s="356" t="s">
        <v>155</v>
      </c>
      <c r="C18" s="375"/>
      <c r="D18" s="365" t="s">
        <v>90</v>
      </c>
      <c r="E18" s="366"/>
      <c r="F18" s="366"/>
      <c r="G18" s="366"/>
      <c r="H18" s="366"/>
      <c r="I18" s="366"/>
      <c r="J18" s="366"/>
      <c r="K18" s="36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ht="27.75" customHeight="1" x14ac:dyDescent="0.25">
      <c r="A19" s="21"/>
      <c r="B19" s="356" t="s">
        <v>162</v>
      </c>
      <c r="C19" s="375"/>
      <c r="D19" s="342" t="s">
        <v>189</v>
      </c>
      <c r="E19" s="343"/>
      <c r="F19" s="343"/>
      <c r="G19" s="343"/>
      <c r="H19" s="343"/>
      <c r="I19" s="343"/>
      <c r="J19" s="343"/>
      <c r="K19" s="344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ht="18.75" customHeight="1" x14ac:dyDescent="0.15">
      <c r="A20" s="21"/>
      <c r="B20" s="374" t="s">
        <v>91</v>
      </c>
      <c r="C20" s="374"/>
      <c r="D20" s="420"/>
      <c r="E20" s="420"/>
      <c r="F20" s="420"/>
      <c r="G20" s="420"/>
      <c r="H20" s="420"/>
      <c r="I20" s="420"/>
      <c r="J20" s="420"/>
      <c r="K20" s="420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ht="19.5" customHeight="1" thickBot="1" x14ac:dyDescent="0.2">
      <c r="A21" s="21"/>
      <c r="D21" s="34"/>
      <c r="E21" s="34"/>
      <c r="F21" s="34"/>
      <c r="G21" s="34"/>
      <c r="H21" s="34"/>
      <c r="I21" s="34"/>
      <c r="J21" s="34"/>
      <c r="K21" s="34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ht="19.5" customHeight="1" thickTop="1" thickBot="1" x14ac:dyDescent="0.2">
      <c r="A22" s="21"/>
      <c r="B22" s="349" t="s">
        <v>282</v>
      </c>
      <c r="C22" s="350"/>
      <c r="D22" s="34"/>
      <c r="E22" s="34"/>
      <c r="F22" s="34"/>
      <c r="G22" s="34"/>
      <c r="H22" s="34"/>
      <c r="I22" s="34"/>
      <c r="J22" s="34"/>
      <c r="K22" s="34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ht="19.5" customHeight="1" thickTop="1" thickBot="1" x14ac:dyDescent="0.3">
      <c r="A23" s="193"/>
      <c r="B23" s="351"/>
      <c r="C23" s="352"/>
      <c r="D23" s="232"/>
      <c r="E23" s="233"/>
      <c r="F23" s="233"/>
      <c r="G23" s="233"/>
      <c r="H23" s="233"/>
      <c r="I23" s="233"/>
      <c r="J23" s="233"/>
      <c r="K23" s="234"/>
      <c r="M23" s="5"/>
      <c r="N23" s="3"/>
      <c r="O23" s="3"/>
      <c r="P23" s="3"/>
      <c r="Q23" s="3"/>
      <c r="R23" s="3"/>
      <c r="S23" s="3"/>
      <c r="T23" s="3"/>
      <c r="U23" s="3"/>
    </row>
    <row r="24" spans="1:21" ht="19.5" customHeight="1" thickTop="1" x14ac:dyDescent="0.15">
      <c r="A24" s="184"/>
      <c r="B24" s="172"/>
      <c r="C24" s="172"/>
      <c r="D24" s="126"/>
      <c r="E24" s="126"/>
      <c r="F24" s="126"/>
      <c r="G24" s="126"/>
      <c r="H24" s="126"/>
      <c r="I24" s="126"/>
      <c r="J24" s="126"/>
      <c r="K24" s="185"/>
      <c r="M24" s="5"/>
      <c r="N24" s="3"/>
      <c r="O24" s="3"/>
      <c r="P24" s="3"/>
      <c r="Q24" s="3"/>
      <c r="R24" s="3"/>
      <c r="S24" s="3"/>
      <c r="T24" s="3"/>
      <c r="U24" s="3"/>
    </row>
    <row r="25" spans="1:21" ht="19.5" customHeight="1" x14ac:dyDescent="0.15">
      <c r="A25" s="196"/>
      <c r="B25" s="171"/>
      <c r="C25" s="171"/>
      <c r="D25" s="171"/>
      <c r="E25" s="171"/>
      <c r="F25" s="171"/>
      <c r="G25" s="171"/>
      <c r="H25" s="171"/>
      <c r="I25" s="171"/>
      <c r="J25" s="171"/>
      <c r="K25" s="235"/>
      <c r="L25" s="6"/>
      <c r="M25" s="6"/>
      <c r="N25" s="6"/>
      <c r="O25" s="6"/>
      <c r="P25" s="6"/>
      <c r="Q25" s="8"/>
      <c r="R25" s="8"/>
      <c r="S25" s="8"/>
      <c r="T25" s="8"/>
      <c r="U25" s="8"/>
    </row>
    <row r="26" spans="1:21" ht="19.5" customHeight="1" x14ac:dyDescent="0.15">
      <c r="A26" s="196"/>
      <c r="B26" s="179"/>
      <c r="C26" s="179"/>
      <c r="D26" s="179"/>
      <c r="E26" s="179"/>
      <c r="F26" s="179"/>
      <c r="G26" s="179"/>
      <c r="H26" s="179"/>
      <c r="I26" s="179"/>
      <c r="J26" s="179"/>
      <c r="K26" s="236"/>
      <c r="L26" s="6"/>
      <c r="M26" s="6"/>
      <c r="N26" s="6"/>
      <c r="O26" s="6"/>
      <c r="P26" s="6"/>
      <c r="Q26" s="8"/>
      <c r="R26" s="8"/>
      <c r="S26" s="8"/>
      <c r="T26" s="8"/>
      <c r="U26" s="8"/>
    </row>
    <row r="27" spans="1:21" ht="19.5" customHeight="1" x14ac:dyDescent="0.15">
      <c r="A27" s="184"/>
      <c r="B27" s="126"/>
      <c r="E27" s="126"/>
      <c r="F27" s="126"/>
      <c r="G27" s="126"/>
      <c r="H27" s="126"/>
      <c r="I27" s="126"/>
      <c r="J27" s="126"/>
      <c r="K27" s="185"/>
      <c r="L27" s="6"/>
      <c r="M27" s="6"/>
      <c r="N27" s="6"/>
      <c r="O27" s="6"/>
      <c r="P27" s="6"/>
      <c r="Q27" s="8"/>
      <c r="R27" s="8"/>
      <c r="S27" s="8"/>
      <c r="T27" s="8"/>
      <c r="U27" s="8"/>
    </row>
    <row r="28" spans="1:21" ht="19.5" customHeight="1" x14ac:dyDescent="0.15">
      <c r="A28" s="194"/>
      <c r="B28" s="186"/>
      <c r="E28" s="187"/>
      <c r="F28" s="187"/>
      <c r="G28" s="187"/>
      <c r="H28" s="187"/>
      <c r="I28" s="187"/>
      <c r="J28" s="187"/>
      <c r="K28" s="195"/>
      <c r="L28" s="6"/>
      <c r="M28" s="6"/>
      <c r="N28" s="6"/>
      <c r="O28" s="6"/>
      <c r="P28"/>
      <c r="Q28" s="8"/>
      <c r="R28" s="8"/>
      <c r="S28" s="8"/>
      <c r="T28" s="8"/>
      <c r="U28" s="8"/>
    </row>
    <row r="29" spans="1:21" ht="19.5" customHeight="1" x14ac:dyDescent="0.15">
      <c r="A29" s="196"/>
      <c r="B29" s="188"/>
      <c r="C29" s="189"/>
      <c r="D29" s="189"/>
      <c r="E29" s="189"/>
      <c r="F29" s="189"/>
      <c r="G29" s="189"/>
      <c r="H29" s="189"/>
      <c r="I29" s="189"/>
      <c r="J29" s="189"/>
      <c r="K29" s="197"/>
      <c r="L29" s="6"/>
      <c r="M29" s="6"/>
      <c r="N29" s="6"/>
      <c r="O29" s="6"/>
      <c r="P29" s="6"/>
      <c r="Q29" s="8"/>
      <c r="R29" s="8"/>
      <c r="S29" s="8"/>
      <c r="T29" s="8"/>
      <c r="U29" s="8"/>
    </row>
    <row r="30" spans="1:21" ht="19.5" customHeight="1" x14ac:dyDescent="0.15">
      <c r="A30" s="196"/>
      <c r="B30" s="171"/>
      <c r="C30" s="180"/>
      <c r="D30" s="180"/>
      <c r="E30" s="180"/>
      <c r="F30" s="180"/>
      <c r="G30" s="180"/>
      <c r="H30" s="180"/>
      <c r="I30" s="180"/>
      <c r="J30" s="180"/>
      <c r="K30" s="203"/>
      <c r="L30" s="6"/>
      <c r="M30" s="6"/>
      <c r="N30" s="6"/>
      <c r="O30" s="6"/>
      <c r="P30" s="6"/>
      <c r="Q30" s="8"/>
      <c r="R30" s="8"/>
      <c r="S30" s="8"/>
      <c r="T30" s="8"/>
      <c r="U30" s="8"/>
    </row>
    <row r="31" spans="1:21" ht="19.5" customHeight="1" x14ac:dyDescent="0.15">
      <c r="A31" s="196"/>
      <c r="B31" s="186"/>
      <c r="C31" s="187"/>
      <c r="D31" s="187"/>
      <c r="E31" s="187"/>
      <c r="F31" s="187"/>
      <c r="G31" s="187"/>
      <c r="H31" s="187"/>
      <c r="I31" s="187"/>
      <c r="J31" s="187"/>
      <c r="K31" s="195"/>
      <c r="L31" s="3"/>
      <c r="M31" s="3"/>
      <c r="N31" s="3"/>
      <c r="O31" s="3"/>
      <c r="P31" s="3"/>
      <c r="Q31" s="3"/>
      <c r="R31" s="3"/>
      <c r="S31" s="3"/>
      <c r="T31" s="3"/>
      <c r="U31" s="4"/>
    </row>
    <row r="32" spans="1:21" ht="19.5" customHeight="1" x14ac:dyDescent="0.15">
      <c r="A32" s="196"/>
      <c r="B32" s="188"/>
      <c r="C32" s="189"/>
      <c r="D32" s="189"/>
      <c r="E32" s="189"/>
      <c r="F32" s="189"/>
      <c r="G32" s="189"/>
      <c r="H32" s="189"/>
      <c r="I32" s="189"/>
      <c r="J32" s="189"/>
      <c r="K32" s="197"/>
      <c r="L32" s="6"/>
      <c r="M32" s="6"/>
      <c r="N32" s="6"/>
      <c r="O32" s="6"/>
      <c r="P32" s="6"/>
      <c r="Q32" s="8"/>
      <c r="R32" s="8"/>
      <c r="S32" s="8"/>
      <c r="T32" s="8"/>
      <c r="U32" s="8"/>
    </row>
    <row r="33" spans="1:21" ht="19.5" customHeight="1" x14ac:dyDescent="0.15">
      <c r="A33" s="196"/>
      <c r="B33" s="187"/>
      <c r="C33" s="187"/>
      <c r="D33" s="187"/>
      <c r="E33" s="187"/>
      <c r="F33" s="187"/>
      <c r="G33" s="187"/>
      <c r="H33" s="187"/>
      <c r="I33" s="187"/>
      <c r="J33" s="187"/>
      <c r="K33" s="195"/>
      <c r="L33" s="6"/>
      <c r="M33" s="6"/>
      <c r="N33" s="6"/>
      <c r="O33" s="6"/>
      <c r="P33" s="6"/>
      <c r="Q33" s="8"/>
      <c r="R33" s="8"/>
      <c r="S33" s="8"/>
      <c r="T33" s="8"/>
      <c r="U33" s="8"/>
    </row>
    <row r="34" spans="1:21" ht="19.5" customHeight="1" x14ac:dyDescent="0.15">
      <c r="A34" s="196"/>
      <c r="B34" s="181"/>
      <c r="C34" s="182"/>
      <c r="D34" s="182"/>
      <c r="E34" s="182"/>
      <c r="F34" s="182"/>
      <c r="G34" s="182"/>
      <c r="H34" s="182"/>
      <c r="I34" s="182"/>
      <c r="J34" s="182"/>
      <c r="K34" s="204"/>
      <c r="L34" s="6"/>
      <c r="M34" s="6"/>
      <c r="N34" s="6"/>
      <c r="O34" s="6"/>
      <c r="P34" s="6"/>
      <c r="Q34" s="8"/>
      <c r="R34" s="8"/>
      <c r="S34" s="8"/>
      <c r="T34" s="8"/>
      <c r="U34" s="8"/>
    </row>
    <row r="35" spans="1:21" ht="16.5" customHeight="1" x14ac:dyDescent="0.15">
      <c r="A35" s="196"/>
      <c r="B35" s="175"/>
      <c r="C35" s="175"/>
      <c r="D35" s="175"/>
      <c r="E35" s="175"/>
      <c r="F35" s="175"/>
      <c r="G35" s="175"/>
      <c r="H35" s="175"/>
      <c r="I35" s="175"/>
      <c r="J35" s="175"/>
      <c r="K35" s="205"/>
      <c r="M35" s="9"/>
      <c r="N35" s="9"/>
      <c r="O35" s="9"/>
      <c r="P35" s="9"/>
      <c r="Q35" s="9"/>
      <c r="R35" s="9"/>
      <c r="S35" s="9"/>
      <c r="T35" s="9"/>
      <c r="U35" s="9"/>
    </row>
    <row r="36" spans="1:21" ht="16.5" customHeight="1" thickBot="1" x14ac:dyDescent="0.2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21" ht="16.5" customHeight="1" thickTop="1" x14ac:dyDescent="0.15"/>
    <row r="38" spans="1:21" ht="16.5" customHeight="1" x14ac:dyDescent="0.15">
      <c r="B38" s="109" t="str">
        <f>文章編集用!B3</f>
        <v>【お問い合わせ先】津山市 環境福祉部 環境事業課</v>
      </c>
      <c r="C38" s="109"/>
      <c r="D38" s="109"/>
      <c r="E38" s="109"/>
      <c r="F38" s="109"/>
      <c r="G38" s="109"/>
      <c r="H38" s="109"/>
      <c r="I38" s="109"/>
      <c r="J38" s="109"/>
      <c r="K38" s="109"/>
    </row>
    <row r="39" spans="1:21" ht="16.5" customHeight="1" x14ac:dyDescent="0.15"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223</v>
      </c>
    </row>
  </sheetData>
  <mergeCells count="23">
    <mergeCell ref="A3:E4"/>
    <mergeCell ref="B5:E5"/>
    <mergeCell ref="B6:E6"/>
    <mergeCell ref="B7:E7"/>
    <mergeCell ref="A1:K1"/>
    <mergeCell ref="A2:K2"/>
    <mergeCell ref="B8:E8"/>
    <mergeCell ref="B9:E9"/>
    <mergeCell ref="B10:E10"/>
    <mergeCell ref="D13:K13"/>
    <mergeCell ref="B15:C15"/>
    <mergeCell ref="D15:K15"/>
    <mergeCell ref="D16:K16"/>
    <mergeCell ref="B19:C19"/>
    <mergeCell ref="D19:K19"/>
    <mergeCell ref="B20:K20"/>
    <mergeCell ref="B39:I39"/>
    <mergeCell ref="B16:C16"/>
    <mergeCell ref="B17:C17"/>
    <mergeCell ref="B18:C18"/>
    <mergeCell ref="D17:K17"/>
    <mergeCell ref="D18:K18"/>
    <mergeCell ref="B22:C23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92" orientation="portrait" horizontalDpi="12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topLeftCell="A10" zoomScale="70" zoomScaleNormal="75" zoomScaleSheetLayoutView="70" workbookViewId="0">
      <selection sqref="A1:K1"/>
    </sheetView>
  </sheetViews>
  <sheetFormatPr defaultColWidth="3.625" defaultRowHeight="16.5" customHeight="1" x14ac:dyDescent="0.15"/>
  <cols>
    <col min="1" max="1" width="1.875" style="7" customWidth="1"/>
    <col min="2" max="3" width="11.25" style="7" customWidth="1"/>
    <col min="4" max="4" width="15.75" style="7" customWidth="1"/>
    <col min="5" max="5" width="14.125" style="7" customWidth="1"/>
    <col min="6" max="11" width="8.75" style="7" bestFit="1" customWidth="1"/>
    <col min="12" max="15" width="3.75" style="7" customWidth="1"/>
    <col min="16" max="16" width="3.875" style="7" customWidth="1"/>
    <col min="17" max="16384" width="3.625" style="7"/>
  </cols>
  <sheetData>
    <row r="1" spans="1:21" s="21" customFormat="1" ht="39.75" customHeight="1" x14ac:dyDescent="0.15">
      <c r="A1" s="329" t="str">
        <f>文章編集用!A1</f>
        <v>平成２９年度前期　ごみ収集日程表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18"/>
      <c r="M1" s="18"/>
      <c r="N1" s="19"/>
      <c r="O1" s="20"/>
      <c r="P1" s="20"/>
    </row>
    <row r="2" spans="1:21" ht="20.25" customHeight="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0"/>
      <c r="M2" s="10"/>
      <c r="N2" s="11"/>
      <c r="O2" s="12"/>
      <c r="P2" s="12"/>
    </row>
    <row r="3" spans="1:21" ht="11.25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0"/>
      <c r="M3" s="10"/>
      <c r="N3" s="11"/>
      <c r="O3" s="12"/>
      <c r="P3" s="12"/>
    </row>
    <row r="4" spans="1:2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"/>
      <c r="M4" s="2"/>
      <c r="N4" s="2"/>
      <c r="O4" s="2"/>
      <c r="P4" s="13"/>
    </row>
    <row r="5" spans="1:21" ht="29.25" customHeight="1" x14ac:dyDescent="0.15">
      <c r="A5" s="21"/>
      <c r="B5" s="333" t="s">
        <v>152</v>
      </c>
      <c r="C5" s="334"/>
      <c r="D5" s="334"/>
      <c r="E5" s="335"/>
      <c r="F5" s="41" t="s">
        <v>27</v>
      </c>
      <c r="G5" s="41" t="s">
        <v>27</v>
      </c>
      <c r="H5" s="41" t="s">
        <v>27</v>
      </c>
      <c r="I5" s="41" t="s">
        <v>27</v>
      </c>
      <c r="J5" s="41" t="s">
        <v>27</v>
      </c>
      <c r="K5" s="41" t="s">
        <v>27</v>
      </c>
      <c r="L5" s="2"/>
      <c r="M5" s="2"/>
      <c r="N5" s="2"/>
      <c r="O5" s="2"/>
      <c r="P5" s="13"/>
    </row>
    <row r="6" spans="1:21" ht="33" x14ac:dyDescent="0.15">
      <c r="A6" s="21"/>
      <c r="B6" s="401" t="s">
        <v>229</v>
      </c>
      <c r="C6" s="401"/>
      <c r="D6" s="402"/>
      <c r="E6" s="401"/>
      <c r="F6" s="104" t="str">
        <f>IF(Ａ金１回③!F6=0,"",Ａ金１回③!F6)</f>
        <v/>
      </c>
      <c r="G6" s="104">
        <f>IF(Ａ金１回③!G6=0,"",Ａ金１回③!G6)</f>
        <v>42860</v>
      </c>
      <c r="H6" s="104">
        <f>IF(Ａ金１回③!H6=0,"",Ａ金１回③!H6)</f>
        <v>42888</v>
      </c>
      <c r="I6" s="104" t="str">
        <f>IF(Ａ金１回③!I6=0,"",Ａ金１回③!I6)</f>
        <v/>
      </c>
      <c r="J6" s="104">
        <f>IF(Ａ金１回③!J6=0,"",Ａ金１回③!J6)</f>
        <v>42951</v>
      </c>
      <c r="K6" s="104">
        <f>IF(Ａ金１回③!K6=0,"",Ａ金１回③!K6)</f>
        <v>42979</v>
      </c>
      <c r="L6" s="14"/>
      <c r="M6" s="2"/>
      <c r="N6" s="2"/>
      <c r="O6" s="2"/>
      <c r="P6" s="15"/>
    </row>
    <row r="7" spans="1:21" ht="33" x14ac:dyDescent="0.15">
      <c r="A7" s="21"/>
      <c r="B7" s="401" t="s">
        <v>229</v>
      </c>
      <c r="C7" s="401"/>
      <c r="D7" s="402"/>
      <c r="E7" s="401"/>
      <c r="F7" s="104">
        <f>Ａ金１回③!F7</f>
        <v>42832</v>
      </c>
      <c r="G7" s="104">
        <f>Ａ金１回③!G7</f>
        <v>42867</v>
      </c>
      <c r="H7" s="104">
        <f>Ａ金１回③!H7</f>
        <v>42895</v>
      </c>
      <c r="I7" s="104">
        <f>Ａ金１回③!I7</f>
        <v>42923</v>
      </c>
      <c r="J7" s="104">
        <f>Ａ金１回③!J7</f>
        <v>42958</v>
      </c>
      <c r="K7" s="104">
        <f>Ａ金１回③!K7</f>
        <v>42986</v>
      </c>
      <c r="L7" s="14"/>
      <c r="M7" s="2"/>
      <c r="N7" s="2"/>
      <c r="O7" s="2"/>
      <c r="P7" s="15"/>
    </row>
    <row r="8" spans="1:21" ht="110.1" customHeight="1" x14ac:dyDescent="0.15">
      <c r="A8" s="21"/>
      <c r="B8" s="403" t="s">
        <v>230</v>
      </c>
      <c r="C8" s="404"/>
      <c r="D8" s="404"/>
      <c r="E8" s="405"/>
      <c r="F8" s="106">
        <f>Ａ金１回③!F8</f>
        <v>42839</v>
      </c>
      <c r="G8" s="106">
        <f>Ａ金１回③!G8</f>
        <v>42874</v>
      </c>
      <c r="H8" s="106">
        <f>Ａ金１回③!H8</f>
        <v>42902</v>
      </c>
      <c r="I8" s="106">
        <f>Ａ金１回③!I8</f>
        <v>42930</v>
      </c>
      <c r="J8" s="106">
        <f>Ａ金１回③!J8</f>
        <v>42965</v>
      </c>
      <c r="K8" s="106">
        <f>Ａ金１回③!K8</f>
        <v>42993</v>
      </c>
      <c r="L8" s="14"/>
      <c r="M8" s="2"/>
      <c r="N8" s="2"/>
      <c r="O8" s="2"/>
      <c r="P8" s="16"/>
    </row>
    <row r="9" spans="1:21" ht="32.25" customHeight="1" x14ac:dyDescent="0.15">
      <c r="A9" s="21"/>
      <c r="B9" s="406" t="s">
        <v>0</v>
      </c>
      <c r="C9" s="406"/>
      <c r="D9" s="407"/>
      <c r="E9" s="406"/>
      <c r="F9" s="149">
        <f>Ａ金１回③!F9</f>
        <v>42846</v>
      </c>
      <c r="G9" s="149">
        <f>Ａ金１回③!G9</f>
        <v>42881</v>
      </c>
      <c r="H9" s="149">
        <f>Ａ金１回③!H9</f>
        <v>42909</v>
      </c>
      <c r="I9" s="149">
        <f>Ａ金１回③!I9</f>
        <v>42937</v>
      </c>
      <c r="J9" s="149">
        <f>Ａ金１回③!J9</f>
        <v>42972</v>
      </c>
      <c r="K9" s="149">
        <f>Ａ金１回③!K9</f>
        <v>43000</v>
      </c>
      <c r="L9" s="2"/>
      <c r="M9" s="2"/>
      <c r="N9" s="2"/>
      <c r="O9" s="2"/>
      <c r="P9" s="15"/>
    </row>
    <row r="10" spans="1:21" ht="33" x14ac:dyDescent="0.15">
      <c r="A10" s="21"/>
      <c r="B10" s="401" t="s">
        <v>229</v>
      </c>
      <c r="C10" s="401"/>
      <c r="D10" s="402"/>
      <c r="E10" s="401"/>
      <c r="F10" s="104">
        <f>IF(Ａ金１回③!F10=0,"",Ａ金１回③!F10)</f>
        <v>42853</v>
      </c>
      <c r="G10" s="104" t="str">
        <f>IF(Ａ金１回③!G10=0,"",Ａ金１回③!G10)</f>
        <v/>
      </c>
      <c r="H10" s="104">
        <f>IF(Ａ金１回③!H10=0,"",Ａ金１回③!H10)</f>
        <v>42916</v>
      </c>
      <c r="I10" s="104">
        <f>IF(Ａ金１回③!I10=0,"",Ａ金１回③!I10)</f>
        <v>42944</v>
      </c>
      <c r="J10" s="104" t="str">
        <f>IF(Ａ金１回③!J10=0,"",Ａ金１回③!J10)</f>
        <v/>
      </c>
      <c r="K10" s="104">
        <f>IF(Ａ金１回③!K10=0,"",Ａ金１回③!K10)</f>
        <v>43007</v>
      </c>
      <c r="L10" s="14"/>
      <c r="M10" s="2"/>
      <c r="N10" s="2"/>
      <c r="O10" s="2"/>
      <c r="P10" s="15"/>
    </row>
    <row r="11" spans="1:21" ht="6" customHeight="1" x14ac:dyDescent="0.1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21" ht="18" customHeight="1" x14ac:dyDescent="0.15">
      <c r="A12" s="21"/>
      <c r="B12" s="29"/>
      <c r="C12" s="29"/>
      <c r="D12" s="29"/>
      <c r="E12" s="30"/>
      <c r="F12" s="21"/>
      <c r="G12" s="21"/>
      <c r="H12" s="31"/>
      <c r="I12" s="31"/>
      <c r="J12" s="24"/>
      <c r="K12" s="79" t="s">
        <v>227</v>
      </c>
      <c r="L12" s="2"/>
      <c r="M12" s="2"/>
      <c r="N12" s="2"/>
      <c r="O12" s="2"/>
      <c r="P12" s="13"/>
    </row>
    <row r="13" spans="1:21" ht="36.75" customHeight="1" x14ac:dyDescent="0.15">
      <c r="A13" s="63" t="s">
        <v>188</v>
      </c>
      <c r="B13" s="63"/>
      <c r="C13" s="63"/>
      <c r="D13" s="347"/>
      <c r="E13" s="347"/>
      <c r="F13" s="347"/>
      <c r="G13" s="347"/>
      <c r="H13" s="347"/>
      <c r="I13" s="347"/>
      <c r="J13" s="347"/>
      <c r="K13" s="347"/>
    </row>
    <row r="14" spans="1:21" ht="6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7.75" customHeight="1" x14ac:dyDescent="0.15">
      <c r="A15" s="21"/>
      <c r="B15" s="356" t="s">
        <v>146</v>
      </c>
      <c r="C15" s="357"/>
      <c r="D15" s="373" t="s">
        <v>92</v>
      </c>
      <c r="E15" s="373"/>
      <c r="F15" s="373"/>
      <c r="G15" s="373"/>
      <c r="H15" s="373"/>
      <c r="I15" s="373"/>
      <c r="J15" s="373"/>
      <c r="K15" s="373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27.75" customHeight="1" x14ac:dyDescent="0.15">
      <c r="A16" s="21"/>
      <c r="B16" s="356" t="s">
        <v>147</v>
      </c>
      <c r="C16" s="357"/>
      <c r="D16" s="365" t="s">
        <v>94</v>
      </c>
      <c r="E16" s="366"/>
      <c r="F16" s="366"/>
      <c r="G16" s="366"/>
      <c r="H16" s="366"/>
      <c r="I16" s="366"/>
      <c r="J16" s="366"/>
      <c r="K16" s="36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ht="27.75" customHeight="1" x14ac:dyDescent="0.15">
      <c r="A17" s="21"/>
      <c r="B17" s="356" t="s">
        <v>155</v>
      </c>
      <c r="C17" s="357"/>
      <c r="D17" s="342" t="s">
        <v>93</v>
      </c>
      <c r="E17" s="343"/>
      <c r="F17" s="343"/>
      <c r="G17" s="343"/>
      <c r="H17" s="343"/>
      <c r="I17" s="343"/>
      <c r="J17" s="343"/>
      <c r="K17" s="344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ht="22.5" customHeight="1" x14ac:dyDescent="0.15">
      <c r="A18" s="21"/>
      <c r="B18" s="374" t="s">
        <v>95</v>
      </c>
      <c r="C18" s="374"/>
      <c r="D18" s="374"/>
      <c r="E18" s="374"/>
      <c r="F18" s="374"/>
      <c r="G18" s="374"/>
      <c r="H18" s="374"/>
      <c r="I18" s="374"/>
      <c r="J18" s="374"/>
      <c r="K18" s="374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ht="27" customHeight="1" thickBot="1" x14ac:dyDescent="0.2">
      <c r="A19" s="21"/>
      <c r="D19" s="34"/>
      <c r="E19" s="34"/>
      <c r="F19" s="34"/>
      <c r="G19" s="34"/>
      <c r="H19" s="34"/>
      <c r="I19" s="34"/>
      <c r="J19" s="34"/>
      <c r="K19" s="34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ht="21.75" customHeight="1" thickTop="1" thickBot="1" x14ac:dyDescent="0.2">
      <c r="A20" s="21"/>
      <c r="B20" s="349" t="s">
        <v>282</v>
      </c>
      <c r="C20" s="350"/>
      <c r="D20" s="34"/>
      <c r="E20" s="34"/>
      <c r="F20" s="34"/>
      <c r="G20" s="34"/>
      <c r="H20" s="34"/>
      <c r="I20" s="34"/>
      <c r="J20" s="34"/>
      <c r="K20" s="34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ht="21.75" customHeight="1" thickTop="1" thickBot="1" x14ac:dyDescent="0.3">
      <c r="A21" s="193"/>
      <c r="B21" s="351"/>
      <c r="C21" s="352"/>
      <c r="D21" s="232"/>
      <c r="E21" s="233"/>
      <c r="F21" s="233"/>
      <c r="G21" s="233"/>
      <c r="H21" s="233"/>
      <c r="I21" s="233"/>
      <c r="J21" s="233"/>
      <c r="K21" s="234"/>
      <c r="M21" s="5"/>
      <c r="N21" s="3"/>
      <c r="O21" s="3"/>
      <c r="P21" s="3"/>
      <c r="Q21" s="3"/>
      <c r="R21" s="3"/>
      <c r="S21" s="3"/>
      <c r="T21" s="3"/>
      <c r="U21" s="3"/>
    </row>
    <row r="22" spans="1:21" ht="19.5" customHeight="1" thickTop="1" x14ac:dyDescent="0.15">
      <c r="A22" s="184"/>
      <c r="B22" s="126"/>
      <c r="C22" s="126"/>
      <c r="D22" s="126"/>
      <c r="E22" s="126"/>
      <c r="F22" s="126"/>
      <c r="G22" s="126"/>
      <c r="H22" s="126"/>
      <c r="I22" s="126"/>
      <c r="J22" s="126"/>
      <c r="K22" s="185"/>
      <c r="M22" s="5"/>
      <c r="N22" s="3"/>
      <c r="O22" s="3"/>
      <c r="P22" s="3"/>
      <c r="Q22" s="3"/>
      <c r="R22" s="3"/>
      <c r="S22" s="3"/>
      <c r="T22" s="3"/>
      <c r="U22" s="3"/>
    </row>
    <row r="23" spans="1:21" ht="19.5" customHeight="1" x14ac:dyDescent="0.15">
      <c r="A23" s="196"/>
      <c r="B23" s="172"/>
      <c r="C23" s="172"/>
      <c r="D23" s="171"/>
      <c r="E23" s="171"/>
      <c r="F23" s="171"/>
      <c r="G23" s="171"/>
      <c r="H23" s="171"/>
      <c r="I23" s="171"/>
      <c r="J23" s="171"/>
      <c r="K23" s="235"/>
      <c r="L23" s="6"/>
      <c r="M23" s="6"/>
      <c r="N23" s="6"/>
      <c r="O23" s="6"/>
      <c r="P23" s="6"/>
      <c r="Q23" s="8"/>
      <c r="R23" s="8"/>
      <c r="S23" s="8"/>
      <c r="T23" s="8"/>
      <c r="U23" s="8"/>
    </row>
    <row r="24" spans="1:21" ht="19.5" customHeight="1" x14ac:dyDescent="0.15">
      <c r="A24" s="196"/>
      <c r="B24" s="172"/>
      <c r="C24" s="172"/>
      <c r="D24" s="179"/>
      <c r="E24" s="179"/>
      <c r="F24" s="179"/>
      <c r="G24" s="179"/>
      <c r="H24" s="179"/>
      <c r="I24" s="179"/>
      <c r="J24" s="179"/>
      <c r="K24" s="236"/>
      <c r="L24" s="6"/>
      <c r="M24" s="6"/>
      <c r="N24" s="6"/>
      <c r="O24" s="6"/>
      <c r="P24" s="6"/>
      <c r="Q24" s="8"/>
      <c r="R24" s="8"/>
      <c r="S24" s="8"/>
      <c r="T24" s="8"/>
      <c r="U24" s="8"/>
    </row>
    <row r="25" spans="1:21" ht="19.5" customHeight="1" x14ac:dyDescent="0.15">
      <c r="A25" s="184"/>
      <c r="B25" s="126"/>
      <c r="C25" s="126"/>
      <c r="D25" s="126"/>
      <c r="E25" s="126"/>
      <c r="F25" s="126"/>
      <c r="G25" s="126"/>
      <c r="H25" s="126"/>
      <c r="I25" s="126"/>
      <c r="J25" s="126"/>
      <c r="K25" s="185"/>
      <c r="L25" s="6"/>
      <c r="M25" s="6"/>
      <c r="N25" s="6"/>
      <c r="O25" s="6"/>
      <c r="P25" s="6"/>
      <c r="Q25" s="8"/>
      <c r="R25" s="8"/>
      <c r="S25" s="8"/>
      <c r="T25" s="8"/>
      <c r="U25" s="8"/>
    </row>
    <row r="26" spans="1:21" ht="19.5" customHeight="1" x14ac:dyDescent="0.15">
      <c r="A26" s="194"/>
      <c r="B26" s="186"/>
      <c r="E26" s="187"/>
      <c r="F26" s="187"/>
      <c r="G26" s="187"/>
      <c r="H26" s="187"/>
      <c r="I26" s="187"/>
      <c r="J26" s="187"/>
      <c r="K26" s="195"/>
      <c r="L26" s="6"/>
      <c r="M26" s="6"/>
      <c r="N26" s="6"/>
      <c r="O26" s="6"/>
      <c r="P26"/>
      <c r="Q26" s="8"/>
      <c r="R26" s="8"/>
      <c r="S26" s="8"/>
      <c r="T26" s="8"/>
      <c r="U26" s="8"/>
    </row>
    <row r="27" spans="1:21" ht="19.5" customHeight="1" x14ac:dyDescent="0.15">
      <c r="A27" s="196"/>
      <c r="B27" s="188"/>
      <c r="E27" s="189"/>
      <c r="F27" s="189"/>
      <c r="G27" s="189"/>
      <c r="H27" s="189"/>
      <c r="I27" s="189"/>
      <c r="J27" s="189"/>
      <c r="K27" s="197"/>
      <c r="L27" s="6"/>
      <c r="M27" s="6"/>
      <c r="N27" s="6"/>
      <c r="O27" s="6"/>
      <c r="P27" s="6"/>
      <c r="Q27" s="8"/>
      <c r="R27" s="8"/>
      <c r="S27" s="8"/>
      <c r="T27" s="8"/>
      <c r="U27" s="8"/>
    </row>
    <row r="28" spans="1:21" ht="19.5" customHeight="1" x14ac:dyDescent="0.15">
      <c r="A28" s="196"/>
      <c r="B28" s="171"/>
      <c r="C28" s="180"/>
      <c r="D28" s="180"/>
      <c r="E28" s="180"/>
      <c r="F28" s="180"/>
      <c r="G28" s="180"/>
      <c r="H28" s="180"/>
      <c r="I28" s="180"/>
      <c r="J28" s="180"/>
      <c r="K28" s="203"/>
      <c r="L28" s="6"/>
      <c r="M28" s="6"/>
      <c r="N28" s="6"/>
      <c r="O28" s="6"/>
      <c r="P28" s="6"/>
      <c r="Q28" s="8"/>
      <c r="R28" s="8"/>
      <c r="S28" s="8"/>
      <c r="T28" s="8"/>
      <c r="U28" s="8"/>
    </row>
    <row r="29" spans="1:21" ht="19.5" customHeight="1" x14ac:dyDescent="0.15">
      <c r="A29" s="196"/>
      <c r="B29" s="186"/>
      <c r="C29" s="187"/>
      <c r="D29" s="187"/>
      <c r="E29" s="187"/>
      <c r="F29" s="187"/>
      <c r="G29" s="187"/>
      <c r="H29" s="187"/>
      <c r="I29" s="187"/>
      <c r="J29" s="187"/>
      <c r="K29" s="195"/>
      <c r="L29" s="3"/>
      <c r="M29" s="3"/>
      <c r="N29" s="3"/>
      <c r="O29" s="3"/>
      <c r="P29" s="3"/>
      <c r="Q29" s="3"/>
      <c r="R29" s="3"/>
      <c r="S29" s="3"/>
      <c r="T29" s="3"/>
      <c r="U29" s="4"/>
    </row>
    <row r="30" spans="1:21" ht="19.5" customHeight="1" x14ac:dyDescent="0.15">
      <c r="A30" s="196"/>
      <c r="B30" s="188"/>
      <c r="C30" s="189"/>
      <c r="D30" s="189"/>
      <c r="E30" s="189"/>
      <c r="F30" s="189"/>
      <c r="G30" s="189"/>
      <c r="H30" s="189"/>
      <c r="I30" s="189"/>
      <c r="J30" s="189"/>
      <c r="K30" s="197"/>
      <c r="L30" s="6"/>
      <c r="M30" s="6"/>
      <c r="N30" s="6"/>
      <c r="O30" s="6"/>
      <c r="P30" s="6"/>
      <c r="Q30" s="8"/>
      <c r="R30" s="8"/>
      <c r="S30" s="8"/>
      <c r="T30" s="8"/>
      <c r="U30" s="8"/>
    </row>
    <row r="31" spans="1:21" ht="19.5" customHeight="1" x14ac:dyDescent="0.15">
      <c r="A31" s="196"/>
      <c r="B31" s="187"/>
      <c r="C31" s="187"/>
      <c r="D31" s="187"/>
      <c r="E31" s="187"/>
      <c r="F31" s="187"/>
      <c r="G31" s="187"/>
      <c r="H31" s="187"/>
      <c r="I31" s="187"/>
      <c r="J31" s="187"/>
      <c r="K31" s="195"/>
      <c r="L31" s="6"/>
      <c r="M31" s="6"/>
      <c r="N31" s="6"/>
      <c r="O31" s="6"/>
      <c r="P31" s="6"/>
      <c r="Q31" s="8"/>
      <c r="R31" s="8"/>
      <c r="S31" s="8"/>
      <c r="T31" s="8"/>
      <c r="U31" s="8"/>
    </row>
    <row r="32" spans="1:21" ht="19.5" customHeight="1" x14ac:dyDescent="0.15">
      <c r="A32" s="196"/>
      <c r="B32" s="181"/>
      <c r="C32" s="182"/>
      <c r="D32" s="182"/>
      <c r="E32" s="182"/>
      <c r="F32" s="182"/>
      <c r="G32" s="182"/>
      <c r="H32" s="182"/>
      <c r="I32" s="182"/>
      <c r="J32" s="182"/>
      <c r="K32" s="204"/>
      <c r="L32" s="6"/>
      <c r="M32" s="6"/>
      <c r="N32" s="6"/>
      <c r="O32" s="6"/>
      <c r="P32" s="6"/>
      <c r="Q32" s="8"/>
      <c r="R32" s="8"/>
      <c r="S32" s="8"/>
      <c r="T32" s="8"/>
      <c r="U32" s="8"/>
    </row>
    <row r="33" spans="1:21" ht="16.5" customHeight="1" x14ac:dyDescent="0.15">
      <c r="A33" s="196"/>
      <c r="B33" s="175"/>
      <c r="C33" s="175"/>
      <c r="D33" s="175"/>
      <c r="E33" s="175"/>
      <c r="F33" s="175"/>
      <c r="G33" s="175"/>
      <c r="H33" s="175"/>
      <c r="I33" s="175"/>
      <c r="J33" s="175"/>
      <c r="K33" s="205"/>
      <c r="M33" s="9"/>
      <c r="N33" s="9"/>
      <c r="O33" s="9"/>
      <c r="P33" s="9"/>
      <c r="Q33" s="9"/>
      <c r="R33" s="9"/>
      <c r="S33" s="9"/>
      <c r="T33" s="9"/>
      <c r="U33" s="9"/>
    </row>
    <row r="34" spans="1:21" ht="16.5" customHeight="1" x14ac:dyDescent="0.15">
      <c r="A34" s="198"/>
      <c r="B34" s="175"/>
      <c r="C34" s="175"/>
      <c r="D34" s="175"/>
      <c r="E34" s="175"/>
      <c r="F34" s="175"/>
      <c r="G34" s="175"/>
      <c r="H34" s="175"/>
      <c r="I34" s="175"/>
      <c r="J34" s="175"/>
      <c r="K34" s="199"/>
    </row>
    <row r="35" spans="1:21" ht="16.5" customHeight="1" x14ac:dyDescent="0.15">
      <c r="A35" s="198"/>
      <c r="B35" s="175"/>
      <c r="C35" s="175"/>
      <c r="D35" s="175"/>
      <c r="E35" s="175"/>
      <c r="F35" s="175"/>
      <c r="G35" s="175"/>
      <c r="H35" s="175"/>
      <c r="I35" s="175"/>
      <c r="J35" s="175"/>
      <c r="K35" s="199"/>
    </row>
    <row r="36" spans="1:21" ht="16.5" customHeight="1" thickBot="1" x14ac:dyDescent="0.2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21" ht="19.5" customHeight="1" thickTop="1" x14ac:dyDescent="0.15"/>
    <row r="38" spans="1:21" ht="16.5" customHeight="1" x14ac:dyDescent="0.15">
      <c r="B38" s="109" t="str">
        <f>文章編集用!B3</f>
        <v>【お問い合わせ先】津山市 環境福祉部 環境事業課</v>
      </c>
      <c r="C38" s="109"/>
      <c r="D38" s="109"/>
      <c r="E38" s="109"/>
      <c r="F38" s="109"/>
      <c r="G38" s="109"/>
      <c r="H38" s="109"/>
      <c r="I38" s="109"/>
      <c r="J38" s="109"/>
      <c r="K38" s="109"/>
    </row>
    <row r="39" spans="1:21" ht="16.5" customHeight="1" x14ac:dyDescent="0.15"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224</v>
      </c>
    </row>
  </sheetData>
  <mergeCells count="19">
    <mergeCell ref="B7:E7"/>
    <mergeCell ref="A1:K1"/>
    <mergeCell ref="A2:K2"/>
    <mergeCell ref="B8:E8"/>
    <mergeCell ref="A3:E4"/>
    <mergeCell ref="B5:E5"/>
    <mergeCell ref="B6:E6"/>
    <mergeCell ref="B17:C17"/>
    <mergeCell ref="D17:K17"/>
    <mergeCell ref="B39:I39"/>
    <mergeCell ref="B18:K18"/>
    <mergeCell ref="B9:E9"/>
    <mergeCell ref="B10:E10"/>
    <mergeCell ref="D13:K13"/>
    <mergeCell ref="B15:C15"/>
    <mergeCell ref="D15:K15"/>
    <mergeCell ref="B16:C16"/>
    <mergeCell ref="D16:K16"/>
    <mergeCell ref="B20:C21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92" orientation="portrait" horizontalDpi="1200" verticalDpi="300" r:id="rId1"/>
  <headerFooter alignWithMargins="0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zoomScale="70" zoomScaleNormal="75" zoomScaleSheetLayoutView="70" workbookViewId="0">
      <selection activeCell="P43" sqref="P43"/>
    </sheetView>
  </sheetViews>
  <sheetFormatPr defaultColWidth="3.625" defaultRowHeight="16.5" customHeight="1" x14ac:dyDescent="0.15"/>
  <cols>
    <col min="1" max="1" width="1.875" style="21" customWidth="1"/>
    <col min="2" max="3" width="11.25" style="21" customWidth="1"/>
    <col min="4" max="4" width="15.75" style="21" customWidth="1"/>
    <col min="5" max="5" width="14.125" style="21" customWidth="1"/>
    <col min="6" max="11" width="8.75" style="21" bestFit="1" customWidth="1"/>
    <col min="12" max="15" width="3.75" style="21" customWidth="1"/>
    <col min="16" max="16" width="3.875" style="21" customWidth="1"/>
    <col min="17" max="16384" width="3.625" style="21"/>
  </cols>
  <sheetData>
    <row r="1" spans="1:21" ht="39.75" x14ac:dyDescent="0.15">
      <c r="A1" s="432" t="str">
        <f>文章編集用!A1</f>
        <v>平成２９年度前期　ごみ収集日程表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18"/>
      <c r="M1" s="18"/>
      <c r="N1" s="19"/>
      <c r="O1" s="20"/>
      <c r="P1" s="20"/>
    </row>
    <row r="2" spans="1:21" ht="2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8"/>
      <c r="M2" s="18"/>
      <c r="N2" s="19"/>
      <c r="O2" s="20"/>
      <c r="P2" s="20"/>
    </row>
    <row r="3" spans="1:21" s="7" customFormat="1" ht="14.25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0"/>
      <c r="M3" s="10"/>
      <c r="N3" s="11"/>
      <c r="O3" s="12"/>
      <c r="P3" s="12"/>
    </row>
    <row r="4" spans="1:21" s="7" customFormat="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"/>
      <c r="M4" s="2"/>
      <c r="N4" s="2"/>
      <c r="O4" s="2"/>
      <c r="P4" s="13"/>
    </row>
    <row r="5" spans="1:21" ht="30" customHeight="1" x14ac:dyDescent="0.15">
      <c r="B5" s="333" t="s">
        <v>152</v>
      </c>
      <c r="C5" s="334"/>
      <c r="D5" s="334"/>
      <c r="E5" s="335"/>
      <c r="F5" s="41" t="s">
        <v>19</v>
      </c>
      <c r="G5" s="41" t="s">
        <v>19</v>
      </c>
      <c r="H5" s="41" t="s">
        <v>19</v>
      </c>
      <c r="I5" s="41" t="s">
        <v>19</v>
      </c>
      <c r="J5" s="41" t="s">
        <v>19</v>
      </c>
      <c r="K5" s="41" t="s">
        <v>19</v>
      </c>
      <c r="L5" s="24"/>
      <c r="M5" s="2"/>
      <c r="N5" s="24"/>
      <c r="O5" s="24"/>
      <c r="P5" s="25"/>
    </row>
    <row r="6" spans="1:21" ht="110.1" customHeight="1" x14ac:dyDescent="0.15">
      <c r="B6" s="337" t="s">
        <v>230</v>
      </c>
      <c r="C6" s="338"/>
      <c r="D6" s="338"/>
      <c r="E6" s="339"/>
      <c r="F6" s="151" t="str">
        <f>IF(Ａ月１回③!F6=0,"",Ａ月１回③!F6)</f>
        <v/>
      </c>
      <c r="G6" s="151">
        <f>IF(Ａ月１回③!G6=0,"",Ａ月１回③!G6)</f>
        <v>42856</v>
      </c>
      <c r="H6" s="151" t="str">
        <f>IF(Ａ月１回③!H6=0,"",Ａ月１回③!H6)</f>
        <v/>
      </c>
      <c r="I6" s="151" t="str">
        <f>IF(Ａ月１回③!I6=0,"",Ａ月１回③!I6)</f>
        <v/>
      </c>
      <c r="J6" s="151" t="str">
        <f>IF(Ａ月１回③!J6=0,"",Ａ月１回③!J6)</f>
        <v/>
      </c>
      <c r="K6" s="151" t="str">
        <f>IF(Ａ月１回③!K6=0,"",Ａ月１回③!K6)</f>
        <v/>
      </c>
      <c r="L6" s="26"/>
      <c r="M6" s="24"/>
      <c r="N6" s="24"/>
      <c r="O6" s="24"/>
      <c r="P6" s="27"/>
    </row>
    <row r="7" spans="1:21" ht="33" x14ac:dyDescent="0.15">
      <c r="B7" s="336" t="s">
        <v>229</v>
      </c>
      <c r="C7" s="336"/>
      <c r="D7" s="330"/>
      <c r="E7" s="336"/>
      <c r="F7" s="152">
        <f>Ａ月１回③!F7</f>
        <v>42828</v>
      </c>
      <c r="G7" s="152">
        <f>Ａ月１回③!G7</f>
        <v>42863</v>
      </c>
      <c r="H7" s="152">
        <f>Ａ月１回③!H7</f>
        <v>42891</v>
      </c>
      <c r="I7" s="152">
        <f>Ａ月１回③!I7</f>
        <v>42919</v>
      </c>
      <c r="J7" s="152">
        <f>Ａ月１回③!J7</f>
        <v>42954</v>
      </c>
      <c r="K7" s="152">
        <f>Ａ月１回③!K7</f>
        <v>42982</v>
      </c>
      <c r="L7" s="26"/>
      <c r="M7" s="24"/>
      <c r="N7" s="24"/>
      <c r="O7" s="24"/>
      <c r="P7" s="27"/>
    </row>
    <row r="8" spans="1:21" ht="110.1" customHeight="1" x14ac:dyDescent="0.15">
      <c r="B8" s="337" t="s">
        <v>230</v>
      </c>
      <c r="C8" s="338"/>
      <c r="D8" s="338"/>
      <c r="E8" s="339"/>
      <c r="F8" s="151">
        <f>Ａ月１回③!F8</f>
        <v>42835</v>
      </c>
      <c r="G8" s="151">
        <f>Ａ月１回③!G8</f>
        <v>42870</v>
      </c>
      <c r="H8" s="151">
        <f>Ａ月１回③!H8</f>
        <v>42898</v>
      </c>
      <c r="I8" s="151">
        <f>Ａ月１回③!I8</f>
        <v>42926</v>
      </c>
      <c r="J8" s="151">
        <f>Ａ月１回③!J8</f>
        <v>42961</v>
      </c>
      <c r="K8" s="151">
        <f>Ａ月１回③!K8</f>
        <v>42989</v>
      </c>
      <c r="L8" s="26"/>
      <c r="M8" s="24"/>
      <c r="N8" s="24"/>
      <c r="O8" s="24"/>
      <c r="P8" s="28"/>
    </row>
    <row r="9" spans="1:21" ht="33" x14ac:dyDescent="0.15">
      <c r="B9" s="340" t="s">
        <v>0</v>
      </c>
      <c r="C9" s="340"/>
      <c r="D9" s="341"/>
      <c r="E9" s="340"/>
      <c r="F9" s="153">
        <f>Ａ月１回③!F9</f>
        <v>42842</v>
      </c>
      <c r="G9" s="153">
        <f>Ａ月１回③!G9</f>
        <v>42877</v>
      </c>
      <c r="H9" s="153">
        <f>Ａ月１回③!H9</f>
        <v>42905</v>
      </c>
      <c r="I9" s="153">
        <f>Ａ月１回③!I9</f>
        <v>42933</v>
      </c>
      <c r="J9" s="153">
        <f>Ａ月１回③!J9</f>
        <v>42968</v>
      </c>
      <c r="K9" s="153">
        <f>Ａ月１回③!K9</f>
        <v>42996</v>
      </c>
      <c r="L9" s="24"/>
      <c r="M9" s="24"/>
      <c r="N9" s="24"/>
      <c r="O9" s="24"/>
      <c r="P9" s="27"/>
    </row>
    <row r="10" spans="1:21" ht="110.1" customHeight="1" x14ac:dyDescent="0.15">
      <c r="B10" s="337" t="s">
        <v>230</v>
      </c>
      <c r="C10" s="338"/>
      <c r="D10" s="338"/>
      <c r="E10" s="339"/>
      <c r="F10" s="151">
        <f>Ａ月１回③!F10</f>
        <v>42849</v>
      </c>
      <c r="G10" s="151">
        <f>Ａ月１回③!G10</f>
        <v>42884</v>
      </c>
      <c r="H10" s="151">
        <f>Ａ月１回③!H10</f>
        <v>42912</v>
      </c>
      <c r="I10" s="151">
        <f>Ａ月１回③!I10</f>
        <v>42940</v>
      </c>
      <c r="J10" s="151">
        <f>Ａ月１回③!J10</f>
        <v>42975</v>
      </c>
      <c r="K10" s="151">
        <f>Ａ月１回③!K10</f>
        <v>43003</v>
      </c>
      <c r="L10" s="26"/>
      <c r="M10" s="24"/>
      <c r="N10" s="24"/>
      <c r="O10" s="24"/>
      <c r="P10" s="27"/>
    </row>
    <row r="11" spans="1:21" ht="33" x14ac:dyDescent="0.15">
      <c r="B11" s="336" t="s">
        <v>229</v>
      </c>
      <c r="C11" s="336"/>
      <c r="D11" s="330"/>
      <c r="E11" s="336"/>
      <c r="F11" s="152" t="str">
        <f>IF(Ａ月１回③!F11=0,"",Ａ月１回③!F11)</f>
        <v/>
      </c>
      <c r="G11" s="152" t="str">
        <f>IF(Ａ月１回③!G11=0,"",Ａ月１回③!G11)</f>
        <v/>
      </c>
      <c r="H11" s="152" t="str">
        <f>IF(Ａ月１回③!H11=0,"",Ａ月１回③!H11)</f>
        <v/>
      </c>
      <c r="I11" s="152">
        <f>IF(Ａ月１回③!I11=0,"",Ａ月１回③!I11)</f>
        <v>42947</v>
      </c>
      <c r="J11" s="152" t="str">
        <f>IF(Ａ月１回③!J11=0,"",Ａ月１回③!J11)</f>
        <v/>
      </c>
      <c r="K11" s="152" t="str">
        <f>IF(Ａ月１回③!K11=0,"",Ａ月１回③!K11)</f>
        <v/>
      </c>
      <c r="L11" s="26"/>
      <c r="M11" s="24"/>
      <c r="N11" s="24"/>
      <c r="O11" s="24"/>
      <c r="P11" s="27"/>
    </row>
    <row r="12" spans="1:21" ht="18" customHeight="1" x14ac:dyDescent="0.3">
      <c r="B12" s="165"/>
      <c r="C12" s="165"/>
      <c r="D12" s="29"/>
      <c r="E12" s="30"/>
      <c r="H12" s="31"/>
      <c r="I12" s="31"/>
      <c r="J12" s="24"/>
      <c r="K12" s="79" t="s">
        <v>227</v>
      </c>
      <c r="L12" s="24"/>
      <c r="M12" s="24"/>
      <c r="N12" s="24"/>
      <c r="O12" s="24"/>
      <c r="P12" s="25"/>
    </row>
    <row r="13" spans="1:21" s="7" customFormat="1" ht="24" customHeight="1" x14ac:dyDescent="0.3">
      <c r="A13" s="165" t="s">
        <v>188</v>
      </c>
      <c r="B13" s="165"/>
      <c r="C13" s="165"/>
      <c r="D13" s="347"/>
      <c r="E13" s="347"/>
      <c r="F13" s="347"/>
      <c r="G13" s="347"/>
      <c r="H13" s="347"/>
      <c r="I13" s="347"/>
      <c r="J13" s="347"/>
      <c r="K13" s="347"/>
    </row>
    <row r="14" spans="1:21" ht="9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7.75" customHeight="1" x14ac:dyDescent="0.15">
      <c r="B15" s="356" t="s">
        <v>153</v>
      </c>
      <c r="C15" s="357"/>
      <c r="D15" s="368" t="s">
        <v>129</v>
      </c>
      <c r="E15" s="369"/>
      <c r="F15" s="369"/>
      <c r="G15" s="369"/>
      <c r="H15" s="369"/>
      <c r="I15" s="369"/>
      <c r="J15" s="369"/>
      <c r="K15" s="370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27.75" customHeight="1" x14ac:dyDescent="0.15">
      <c r="B16" s="356" t="s">
        <v>154</v>
      </c>
      <c r="C16" s="357"/>
      <c r="D16" s="373" t="s">
        <v>96</v>
      </c>
      <c r="E16" s="373"/>
      <c r="F16" s="373"/>
      <c r="G16" s="373"/>
      <c r="H16" s="373"/>
      <c r="I16" s="373"/>
      <c r="J16" s="373"/>
      <c r="K16" s="37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ht="27.75" customHeight="1" x14ac:dyDescent="0.25">
      <c r="B17" s="356" t="s">
        <v>155</v>
      </c>
      <c r="C17" s="375"/>
      <c r="D17" s="342" t="s">
        <v>123</v>
      </c>
      <c r="E17" s="343"/>
      <c r="F17" s="343"/>
      <c r="G17" s="343"/>
      <c r="H17" s="343"/>
      <c r="I17" s="343"/>
      <c r="J17" s="343"/>
      <c r="K17" s="344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27.75" customHeight="1" x14ac:dyDescent="0.25">
      <c r="B18" s="356" t="s">
        <v>156</v>
      </c>
      <c r="C18" s="375"/>
      <c r="D18" s="342" t="s">
        <v>130</v>
      </c>
      <c r="E18" s="343"/>
      <c r="F18" s="343"/>
      <c r="G18" s="343"/>
      <c r="H18" s="343"/>
      <c r="I18" s="343"/>
      <c r="J18" s="343"/>
      <c r="K18" s="344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spans="1:21" ht="18" customHeight="1" x14ac:dyDescent="0.15">
      <c r="B19" s="374" t="s">
        <v>131</v>
      </c>
      <c r="C19" s="374"/>
      <c r="D19" s="374"/>
      <c r="E19" s="374"/>
      <c r="F19" s="374"/>
      <c r="G19" s="374"/>
      <c r="H19" s="374"/>
      <c r="I19" s="374"/>
      <c r="J19" s="374"/>
      <c r="K19" s="374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spans="1:21" ht="6.75" customHeight="1" thickBot="1" x14ac:dyDescent="0.2">
      <c r="D20" s="117"/>
      <c r="E20" s="117"/>
      <c r="F20" s="117"/>
      <c r="G20" s="117"/>
      <c r="H20" s="117"/>
      <c r="I20" s="117"/>
      <c r="J20" s="117"/>
      <c r="K20" s="117"/>
      <c r="L20" s="124"/>
      <c r="M20" s="124"/>
      <c r="N20" s="124"/>
      <c r="O20" s="124"/>
      <c r="P20" s="124"/>
      <c r="Q20" s="124"/>
      <c r="R20" s="124"/>
      <c r="S20" s="124"/>
      <c r="T20" s="124"/>
      <c r="U20" s="124"/>
    </row>
    <row r="21" spans="1:21" ht="16.5" customHeight="1" thickTop="1" thickBot="1" x14ac:dyDescent="0.2">
      <c r="B21" s="349" t="s">
        <v>282</v>
      </c>
      <c r="C21" s="350"/>
      <c r="D21" s="117"/>
      <c r="E21" s="117"/>
      <c r="F21" s="117"/>
      <c r="G21" s="117"/>
      <c r="H21" s="117"/>
      <c r="I21" s="117"/>
      <c r="J21" s="117"/>
      <c r="K21" s="117"/>
      <c r="L21" s="124"/>
      <c r="M21" s="124"/>
      <c r="N21" s="124"/>
      <c r="O21" s="124"/>
      <c r="P21" s="124"/>
      <c r="Q21" s="124"/>
      <c r="R21" s="124"/>
      <c r="S21" s="124"/>
      <c r="T21" s="124"/>
      <c r="U21" s="124"/>
    </row>
    <row r="22" spans="1:21" ht="15.75" customHeight="1" thickTop="1" thickBot="1" x14ac:dyDescent="0.2">
      <c r="A22" s="193"/>
      <c r="B22" s="351"/>
      <c r="C22" s="352"/>
      <c r="D22" s="206"/>
      <c r="E22" s="206"/>
      <c r="F22" s="206"/>
      <c r="G22" s="206"/>
      <c r="H22" s="206"/>
      <c r="I22" s="206"/>
      <c r="J22" s="206"/>
      <c r="K22" s="237"/>
      <c r="L22" s="124"/>
      <c r="M22" s="124"/>
      <c r="N22" s="124"/>
      <c r="O22" s="124"/>
      <c r="P22" s="124"/>
      <c r="Q22" s="124"/>
      <c r="R22" s="124"/>
      <c r="S22" s="124"/>
      <c r="T22" s="124"/>
      <c r="U22" s="124"/>
    </row>
    <row r="23" spans="1:21" ht="23.25" customHeight="1" thickTop="1" x14ac:dyDescent="0.15">
      <c r="A23" s="196"/>
      <c r="B23" s="172"/>
      <c r="C23" s="172"/>
      <c r="D23" s="170"/>
      <c r="E23" s="170"/>
      <c r="F23" s="170"/>
      <c r="G23" s="170"/>
      <c r="H23" s="170"/>
      <c r="I23" s="170"/>
      <c r="J23" s="170"/>
      <c r="K23" s="239"/>
      <c r="L23" s="124"/>
      <c r="M23" s="124"/>
      <c r="N23" s="124"/>
      <c r="O23" s="124"/>
      <c r="P23" s="124"/>
      <c r="Q23" s="124"/>
      <c r="R23" s="124"/>
      <c r="S23" s="124"/>
      <c r="T23" s="124"/>
      <c r="U23" s="124"/>
    </row>
    <row r="24" spans="1:21" ht="18" customHeight="1" x14ac:dyDescent="0.15">
      <c r="A24" s="196"/>
      <c r="B24" s="172"/>
      <c r="C24" s="172"/>
      <c r="D24" s="170"/>
      <c r="E24" s="170"/>
      <c r="F24" s="170"/>
      <c r="G24" s="170"/>
      <c r="H24" s="170"/>
      <c r="I24" s="170"/>
      <c r="J24" s="170"/>
      <c r="K24" s="239"/>
      <c r="L24" s="124"/>
      <c r="M24" s="124"/>
      <c r="N24" s="124"/>
      <c r="O24" s="124"/>
      <c r="P24" s="124"/>
      <c r="Q24" s="124"/>
      <c r="R24" s="124"/>
      <c r="S24" s="124"/>
      <c r="T24" s="124"/>
      <c r="U24" s="124"/>
    </row>
    <row r="25" spans="1:21" ht="16.5" customHeight="1" x14ac:dyDescent="0.15">
      <c r="A25" s="196"/>
      <c r="B25" s="170"/>
      <c r="C25" s="170"/>
      <c r="F25" s="170"/>
      <c r="G25" s="170"/>
      <c r="H25" s="170"/>
      <c r="I25" s="170"/>
      <c r="J25" s="170"/>
      <c r="K25" s="239"/>
      <c r="L25" s="124"/>
      <c r="M25" s="124"/>
      <c r="N25" s="124"/>
      <c r="O25" s="124"/>
      <c r="P25" s="124"/>
      <c r="Q25" s="124"/>
      <c r="R25" s="124"/>
      <c r="S25" s="124"/>
      <c r="T25" s="124"/>
      <c r="U25" s="124"/>
    </row>
    <row r="26" spans="1:21" ht="12.75" customHeight="1" x14ac:dyDescent="0.15">
      <c r="A26" s="196"/>
      <c r="B26" s="170"/>
      <c r="C26" s="170"/>
      <c r="F26" s="170"/>
      <c r="G26" s="170"/>
      <c r="H26" s="170"/>
      <c r="I26" s="170"/>
      <c r="J26" s="170"/>
      <c r="K26" s="239"/>
      <c r="L26" s="124"/>
      <c r="M26" s="124"/>
      <c r="N26" s="124"/>
      <c r="O26" s="124"/>
      <c r="P26" s="124"/>
      <c r="Q26" s="124"/>
      <c r="R26" s="124"/>
      <c r="S26" s="124"/>
      <c r="T26" s="124"/>
      <c r="U26" s="124"/>
    </row>
    <row r="27" spans="1:21" ht="15.75" customHeight="1" x14ac:dyDescent="0.15">
      <c r="A27" s="196"/>
      <c r="B27" s="170"/>
      <c r="C27" s="170"/>
      <c r="D27" s="170"/>
      <c r="E27" s="170"/>
      <c r="F27" s="170"/>
      <c r="G27" s="170"/>
      <c r="H27" s="170"/>
      <c r="I27" s="170"/>
      <c r="J27" s="170"/>
      <c r="K27" s="239"/>
      <c r="L27" s="124"/>
      <c r="M27" s="124"/>
      <c r="N27" s="124"/>
      <c r="O27" s="124"/>
      <c r="P27" s="124"/>
      <c r="Q27" s="124"/>
      <c r="R27" s="124"/>
      <c r="S27" s="124"/>
      <c r="T27" s="124"/>
      <c r="U27" s="124"/>
    </row>
    <row r="28" spans="1:21" ht="15" customHeight="1" x14ac:dyDescent="0.15">
      <c r="A28" s="196"/>
      <c r="B28" s="170"/>
      <c r="C28" s="170"/>
      <c r="D28" s="170"/>
      <c r="E28" s="170"/>
      <c r="F28" s="170"/>
      <c r="G28" s="170"/>
      <c r="H28" s="170"/>
      <c r="I28" s="170"/>
      <c r="J28" s="170"/>
      <c r="K28" s="239"/>
      <c r="L28" s="124"/>
      <c r="M28" s="124"/>
      <c r="N28" s="124"/>
      <c r="O28" s="124"/>
      <c r="P28" s="124"/>
      <c r="Q28" s="124"/>
      <c r="R28" s="124"/>
      <c r="S28" s="124"/>
      <c r="T28" s="124"/>
      <c r="U28" s="124"/>
    </row>
    <row r="29" spans="1:21" s="7" customFormat="1" ht="11.25" customHeight="1" x14ac:dyDescent="0.15">
      <c r="A29" s="196"/>
      <c r="B29" s="170"/>
      <c r="C29" s="170"/>
      <c r="D29" s="170"/>
      <c r="E29" s="170"/>
      <c r="F29" s="170"/>
      <c r="G29" s="170"/>
      <c r="H29" s="170"/>
      <c r="I29" s="170"/>
      <c r="J29" s="170"/>
      <c r="K29" s="239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s="7" customFormat="1" ht="15" customHeight="1" x14ac:dyDescent="0.25">
      <c r="A30" s="196"/>
      <c r="B30" s="141"/>
      <c r="C30" s="36"/>
      <c r="D30" s="36"/>
      <c r="E30" s="171"/>
      <c r="F30" s="171"/>
      <c r="G30" s="171"/>
      <c r="H30" s="171"/>
      <c r="I30" s="171"/>
      <c r="J30" s="171"/>
      <c r="K30" s="235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1:21" s="7" customFormat="1" ht="13.5" customHeight="1" x14ac:dyDescent="0.15">
      <c r="A31" s="240"/>
      <c r="B31" s="241"/>
      <c r="C31" s="241"/>
      <c r="D31" s="241"/>
      <c r="E31" s="241"/>
      <c r="F31" s="241"/>
      <c r="G31" s="241"/>
      <c r="H31" s="241"/>
      <c r="I31" s="241"/>
      <c r="J31" s="241"/>
      <c r="K31" s="242"/>
      <c r="M31" s="5"/>
      <c r="N31" s="3"/>
      <c r="O31" s="3"/>
      <c r="P31" s="3"/>
      <c r="Q31" s="3"/>
      <c r="R31" s="3"/>
      <c r="S31" s="3"/>
      <c r="T31" s="3"/>
      <c r="U31" s="3"/>
    </row>
    <row r="32" spans="1:21" s="7" customFormat="1" ht="15" customHeight="1" x14ac:dyDescent="0.15">
      <c r="A32" s="194"/>
      <c r="B32" s="186"/>
      <c r="C32" s="187"/>
      <c r="D32" s="187"/>
      <c r="E32" s="187"/>
      <c r="F32" s="187"/>
      <c r="G32" s="187"/>
      <c r="H32" s="187"/>
      <c r="I32" s="187"/>
      <c r="J32" s="187"/>
      <c r="K32" s="195"/>
      <c r="M32" s="5"/>
      <c r="N32" s="3"/>
      <c r="O32" s="3"/>
      <c r="P32" s="3"/>
      <c r="Q32" s="3"/>
      <c r="R32" s="3"/>
      <c r="S32" s="3"/>
      <c r="T32" s="3"/>
      <c r="U32" s="3"/>
    </row>
    <row r="33" spans="1:21" s="7" customFormat="1" ht="13.5" customHeight="1" x14ac:dyDescent="0.15">
      <c r="A33" s="196"/>
      <c r="B33" s="188"/>
      <c r="C33" s="189"/>
      <c r="D33" s="189"/>
      <c r="E33" s="189"/>
      <c r="F33" s="189"/>
      <c r="G33" s="189"/>
      <c r="H33" s="189"/>
      <c r="I33" s="189"/>
      <c r="J33" s="189"/>
      <c r="K33" s="197"/>
      <c r="L33" s="6"/>
      <c r="M33" s="6"/>
      <c r="N33" s="6"/>
      <c r="O33" s="6"/>
      <c r="P33" s="6"/>
      <c r="Q33" s="8"/>
      <c r="R33" s="8"/>
      <c r="S33" s="8"/>
      <c r="T33" s="8"/>
      <c r="U33" s="8"/>
    </row>
    <row r="34" spans="1:21" s="7" customFormat="1" ht="7.5" customHeight="1" x14ac:dyDescent="0.15">
      <c r="A34" s="196"/>
      <c r="B34" s="171"/>
      <c r="C34" s="180"/>
      <c r="D34" s="180"/>
      <c r="E34" s="180"/>
      <c r="F34" s="180"/>
      <c r="G34" s="180"/>
      <c r="H34" s="180"/>
      <c r="I34" s="180"/>
      <c r="J34" s="180"/>
      <c r="K34" s="203"/>
      <c r="L34" s="6"/>
      <c r="M34" s="6"/>
      <c r="N34" s="6"/>
      <c r="O34" s="6"/>
      <c r="P34" s="6"/>
      <c r="Q34" s="8"/>
      <c r="R34" s="8"/>
      <c r="S34" s="8"/>
      <c r="T34" s="8"/>
      <c r="U34" s="8"/>
    </row>
    <row r="35" spans="1:21" s="7" customFormat="1" ht="8.25" customHeight="1" x14ac:dyDescent="0.15">
      <c r="A35" s="196"/>
      <c r="B35" s="186"/>
      <c r="C35" s="187"/>
      <c r="D35" s="187"/>
      <c r="E35" s="187"/>
      <c r="F35" s="187"/>
      <c r="G35" s="187"/>
      <c r="H35" s="187"/>
      <c r="I35" s="187"/>
      <c r="J35" s="187"/>
      <c r="K35" s="195"/>
      <c r="L35" s="6"/>
      <c r="M35" s="6"/>
      <c r="N35" s="6"/>
      <c r="O35" s="6"/>
      <c r="P35" s="6"/>
      <c r="Q35" s="8"/>
      <c r="R35" s="8"/>
      <c r="S35" s="8"/>
      <c r="T35" s="8"/>
      <c r="U35" s="8"/>
    </row>
    <row r="36" spans="1:21" s="7" customFormat="1" ht="33.75" customHeight="1" thickBot="1" x14ac:dyDescent="0.2">
      <c r="A36" s="220"/>
      <c r="B36" s="243"/>
      <c r="C36" s="244"/>
      <c r="D36" s="244"/>
      <c r="E36" s="244"/>
      <c r="F36" s="244"/>
      <c r="G36" s="244"/>
      <c r="H36" s="244"/>
      <c r="I36" s="244"/>
      <c r="J36" s="244"/>
      <c r="K36" s="245"/>
      <c r="L36" s="6"/>
      <c r="M36" s="6"/>
      <c r="N36" s="6"/>
      <c r="O36" s="6"/>
      <c r="P36"/>
      <c r="Q36" s="8"/>
      <c r="R36" s="8"/>
      <c r="S36" s="8"/>
      <c r="T36" s="8"/>
      <c r="U36" s="8"/>
    </row>
    <row r="37" spans="1:21" s="7" customFormat="1" ht="6" customHeight="1" thickTop="1" x14ac:dyDescent="0.15">
      <c r="A37" s="21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"/>
      <c r="M37" s="6"/>
      <c r="N37" s="6"/>
      <c r="O37" s="6"/>
      <c r="P37" s="6"/>
      <c r="Q37" s="8"/>
      <c r="R37" s="8"/>
      <c r="S37" s="8"/>
      <c r="T37" s="8"/>
      <c r="U37" s="8"/>
    </row>
    <row r="38" spans="1:21" s="7" customFormat="1" ht="16.5" customHeight="1" x14ac:dyDescent="0.15">
      <c r="A38" s="21"/>
      <c r="B38" s="431" t="str">
        <f>文章編集用!B3</f>
        <v>【お問い合わせ先】津山市 環境福祉部 環境事業課</v>
      </c>
      <c r="C38" s="431"/>
      <c r="D38" s="431"/>
      <c r="E38" s="431"/>
      <c r="F38" s="431"/>
      <c r="G38" s="431"/>
      <c r="H38" s="431"/>
      <c r="I38" s="431"/>
      <c r="J38" s="431"/>
      <c r="K38" s="431"/>
      <c r="L38" s="6"/>
      <c r="M38" s="6"/>
      <c r="N38" s="6"/>
      <c r="O38" s="6"/>
      <c r="P38" s="6"/>
      <c r="Q38" s="8"/>
      <c r="R38" s="8"/>
      <c r="S38" s="8"/>
      <c r="T38" s="8"/>
      <c r="U38" s="8"/>
    </row>
    <row r="39" spans="1:21" s="7" customFormat="1" ht="16.5" customHeight="1" x14ac:dyDescent="0.15">
      <c r="A39" s="21"/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210</v>
      </c>
      <c r="K39" s="40"/>
      <c r="M39" s="9"/>
      <c r="N39" s="9"/>
      <c r="O39" s="9"/>
      <c r="P39" s="9"/>
      <c r="Q39" s="9"/>
      <c r="R39" s="9"/>
      <c r="S39" s="9"/>
      <c r="T39" s="9"/>
      <c r="U39" s="9"/>
    </row>
  </sheetData>
  <mergeCells count="23">
    <mergeCell ref="D17:K17"/>
    <mergeCell ref="B16:C16"/>
    <mergeCell ref="A2:K2"/>
    <mergeCell ref="A1:K1"/>
    <mergeCell ref="A3:E4"/>
    <mergeCell ref="B5:E5"/>
    <mergeCell ref="B6:E6"/>
    <mergeCell ref="B21:C22"/>
    <mergeCell ref="B39:I39"/>
    <mergeCell ref="B9:E9"/>
    <mergeCell ref="B7:E7"/>
    <mergeCell ref="B19:K19"/>
    <mergeCell ref="B10:E10"/>
    <mergeCell ref="D13:K13"/>
    <mergeCell ref="D16:K16"/>
    <mergeCell ref="B17:C17"/>
    <mergeCell ref="B18:C18"/>
    <mergeCell ref="D15:K15"/>
    <mergeCell ref="D18:K18"/>
    <mergeCell ref="B8:E8"/>
    <mergeCell ref="B38:K38"/>
    <mergeCell ref="B11:E11"/>
    <mergeCell ref="B15:C15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84" orientation="portrait" horizontalDpi="300" verticalDpi="300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zoomScale="70" zoomScaleNormal="75" zoomScaleSheetLayoutView="70" workbookViewId="0">
      <selection activeCell="A2" sqref="A2:K2"/>
    </sheetView>
  </sheetViews>
  <sheetFormatPr defaultColWidth="3.625" defaultRowHeight="16.5" customHeight="1" x14ac:dyDescent="0.15"/>
  <cols>
    <col min="1" max="1" width="1.875" style="21" customWidth="1"/>
    <col min="2" max="3" width="11.25" style="21" customWidth="1"/>
    <col min="4" max="4" width="15.75" style="21" customWidth="1"/>
    <col min="5" max="5" width="14.125" style="21" customWidth="1"/>
    <col min="6" max="11" width="8.75" style="21" bestFit="1" customWidth="1"/>
    <col min="12" max="15" width="3.75" style="21" customWidth="1"/>
    <col min="16" max="16" width="3.875" style="21" customWidth="1"/>
    <col min="17" max="16384" width="3.625" style="21"/>
  </cols>
  <sheetData>
    <row r="1" spans="1:21" ht="39.75" x14ac:dyDescent="0.15">
      <c r="A1" s="432" t="str">
        <f>文章編集用!A1</f>
        <v>平成２９年度前期　ごみ収集日程表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18"/>
      <c r="M1" s="18"/>
      <c r="N1" s="19"/>
      <c r="O1" s="20"/>
      <c r="P1" s="20"/>
    </row>
    <row r="2" spans="1:21" ht="2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8"/>
      <c r="M2" s="18"/>
      <c r="N2" s="19"/>
      <c r="O2" s="20"/>
      <c r="P2" s="20"/>
    </row>
    <row r="3" spans="1:21" s="7" customFormat="1" ht="14.25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0"/>
      <c r="M3" s="10"/>
      <c r="N3" s="11"/>
      <c r="O3" s="12"/>
      <c r="P3" s="12"/>
    </row>
    <row r="4" spans="1:21" s="7" customFormat="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"/>
      <c r="M4" s="2"/>
      <c r="N4" s="2"/>
      <c r="O4" s="2"/>
      <c r="P4" s="13"/>
    </row>
    <row r="5" spans="1:21" ht="30" customHeight="1" x14ac:dyDescent="0.15">
      <c r="B5" s="333" t="s">
        <v>152</v>
      </c>
      <c r="C5" s="334"/>
      <c r="D5" s="334"/>
      <c r="E5" s="335"/>
      <c r="F5" s="41" t="s">
        <v>24</v>
      </c>
      <c r="G5" s="41" t="s">
        <v>24</v>
      </c>
      <c r="H5" s="41" t="s">
        <v>24</v>
      </c>
      <c r="I5" s="41" t="s">
        <v>24</v>
      </c>
      <c r="J5" s="41" t="s">
        <v>24</v>
      </c>
      <c r="K5" s="41" t="s">
        <v>24</v>
      </c>
      <c r="L5" s="24"/>
      <c r="M5" s="2"/>
      <c r="N5" s="24"/>
      <c r="O5" s="24"/>
      <c r="P5" s="25"/>
    </row>
    <row r="6" spans="1:21" ht="110.1" customHeight="1" x14ac:dyDescent="0.15">
      <c r="B6" s="337" t="s">
        <v>230</v>
      </c>
      <c r="C6" s="338"/>
      <c r="D6" s="338"/>
      <c r="E6" s="339"/>
      <c r="F6" s="151" t="str">
        <f>IF(Ａ火１回③!F6=0,"",Ａ火１回③!F6)</f>
        <v/>
      </c>
      <c r="G6" s="151">
        <f>IF(Ａ火１回③!G6=0,"",Ａ火１回③!G6)</f>
        <v>42857</v>
      </c>
      <c r="H6" s="151" t="str">
        <f>IF(Ａ火１回③!H6=0,"",Ａ火１回③!H6)</f>
        <v/>
      </c>
      <c r="I6" s="151" t="str">
        <f>IF(Ａ火１回③!I6=0,"",Ａ火１回③!I6)</f>
        <v/>
      </c>
      <c r="J6" s="151">
        <f>IF(Ａ火１回③!J6=0,"",Ａ火１回③!J6)</f>
        <v>42948</v>
      </c>
      <c r="K6" s="151" t="str">
        <f>IF(Ａ火１回③!K6=0,"",Ａ火１回③!K6)</f>
        <v/>
      </c>
      <c r="L6" s="26"/>
      <c r="M6" s="24"/>
      <c r="N6" s="24"/>
      <c r="O6" s="24"/>
      <c r="P6" s="27"/>
    </row>
    <row r="7" spans="1:21" ht="33" x14ac:dyDescent="0.15">
      <c r="B7" s="336" t="s">
        <v>229</v>
      </c>
      <c r="C7" s="336"/>
      <c r="D7" s="330"/>
      <c r="E7" s="336"/>
      <c r="F7" s="152">
        <f>Ａ火１回③!F7</f>
        <v>42829</v>
      </c>
      <c r="G7" s="152">
        <f>Ａ火１回③!G7</f>
        <v>42864</v>
      </c>
      <c r="H7" s="152">
        <f>Ａ火１回③!H7</f>
        <v>42892</v>
      </c>
      <c r="I7" s="152">
        <f>Ａ火１回③!I7</f>
        <v>42920</v>
      </c>
      <c r="J7" s="152">
        <f>Ａ火１回③!J7</f>
        <v>42955</v>
      </c>
      <c r="K7" s="152">
        <f>Ａ火１回③!K7</f>
        <v>42983</v>
      </c>
      <c r="L7" s="26"/>
      <c r="M7" s="24"/>
      <c r="N7" s="24"/>
      <c r="O7" s="24"/>
      <c r="P7" s="27"/>
    </row>
    <row r="8" spans="1:21" ht="110.1" customHeight="1" x14ac:dyDescent="0.15">
      <c r="B8" s="337" t="s">
        <v>230</v>
      </c>
      <c r="C8" s="338"/>
      <c r="D8" s="338"/>
      <c r="E8" s="339"/>
      <c r="F8" s="151">
        <f>Ａ火１回③!F8</f>
        <v>42836</v>
      </c>
      <c r="G8" s="151">
        <f>Ａ火１回③!G8</f>
        <v>42871</v>
      </c>
      <c r="H8" s="151">
        <f>Ａ火１回③!H8</f>
        <v>42899</v>
      </c>
      <c r="I8" s="151">
        <f>Ａ火１回③!I8</f>
        <v>42927</v>
      </c>
      <c r="J8" s="151">
        <f>Ａ火１回③!J8</f>
        <v>42962</v>
      </c>
      <c r="K8" s="151">
        <f>Ａ火１回③!K8</f>
        <v>42990</v>
      </c>
      <c r="L8" s="26"/>
      <c r="M8" s="24"/>
      <c r="N8" s="24"/>
      <c r="O8" s="24"/>
      <c r="P8" s="28"/>
    </row>
    <row r="9" spans="1:21" ht="33" x14ac:dyDescent="0.15">
      <c r="B9" s="340" t="s">
        <v>0</v>
      </c>
      <c r="C9" s="340"/>
      <c r="D9" s="341"/>
      <c r="E9" s="340"/>
      <c r="F9" s="153">
        <f>Ａ火１回③!F9</f>
        <v>42843</v>
      </c>
      <c r="G9" s="153">
        <f>Ａ火１回③!G9</f>
        <v>42878</v>
      </c>
      <c r="H9" s="153">
        <f>Ａ火１回③!H9</f>
        <v>42906</v>
      </c>
      <c r="I9" s="153">
        <f>Ａ火１回③!I9</f>
        <v>42934</v>
      </c>
      <c r="J9" s="153">
        <f>Ａ火１回③!J9</f>
        <v>42969</v>
      </c>
      <c r="K9" s="153">
        <f>Ａ火１回③!K9</f>
        <v>42997</v>
      </c>
      <c r="L9" s="24"/>
      <c r="M9" s="24"/>
      <c r="N9" s="24"/>
      <c r="O9" s="24"/>
      <c r="P9" s="27"/>
    </row>
    <row r="10" spans="1:21" ht="110.1" customHeight="1" x14ac:dyDescent="0.15">
      <c r="B10" s="337" t="s">
        <v>230</v>
      </c>
      <c r="C10" s="338"/>
      <c r="D10" s="338"/>
      <c r="E10" s="339"/>
      <c r="F10" s="151">
        <f>Ａ火１回③!F10</f>
        <v>42850</v>
      </c>
      <c r="G10" s="151">
        <f>Ａ火１回③!G10</f>
        <v>42885</v>
      </c>
      <c r="H10" s="151">
        <f>Ａ火１回③!H10</f>
        <v>42913</v>
      </c>
      <c r="I10" s="151">
        <f>Ａ火１回③!I10</f>
        <v>42941</v>
      </c>
      <c r="J10" s="151">
        <f>Ａ火１回③!J10</f>
        <v>42976</v>
      </c>
      <c r="K10" s="151">
        <f>Ａ火１回③!K10</f>
        <v>43004</v>
      </c>
      <c r="L10" s="26"/>
      <c r="M10" s="24"/>
      <c r="N10" s="24"/>
      <c r="O10" s="24"/>
      <c r="P10" s="27"/>
    </row>
    <row r="11" spans="1:21" s="7" customFormat="1" ht="6" customHeight="1" x14ac:dyDescent="0.15">
      <c r="A11" s="32"/>
      <c r="B11" s="433"/>
      <c r="C11" s="434"/>
      <c r="D11" s="435"/>
      <c r="E11" s="435"/>
      <c r="F11" s="32"/>
      <c r="G11" s="32"/>
      <c r="H11" s="32"/>
      <c r="I11" s="32"/>
      <c r="J11" s="32"/>
      <c r="K11" s="32"/>
    </row>
    <row r="12" spans="1:21" ht="18" customHeight="1" x14ac:dyDescent="0.15">
      <c r="B12" s="29"/>
      <c r="C12" s="29"/>
      <c r="D12" s="29"/>
      <c r="E12" s="30"/>
      <c r="H12" s="31"/>
      <c r="I12" s="31"/>
      <c r="J12" s="24"/>
      <c r="K12" s="79" t="s">
        <v>227</v>
      </c>
      <c r="L12" s="24"/>
      <c r="M12" s="24"/>
      <c r="N12" s="24"/>
      <c r="O12" s="24"/>
      <c r="P12" s="25"/>
    </row>
    <row r="13" spans="1:21" s="7" customFormat="1" ht="28.5" x14ac:dyDescent="0.15">
      <c r="A13" s="63" t="s">
        <v>188</v>
      </c>
      <c r="B13" s="63"/>
      <c r="C13" s="63"/>
      <c r="D13" s="347"/>
      <c r="E13" s="347"/>
      <c r="F13" s="347"/>
      <c r="G13" s="347"/>
      <c r="H13" s="347"/>
      <c r="I13" s="347"/>
      <c r="J13" s="347"/>
      <c r="K13" s="347"/>
    </row>
    <row r="14" spans="1:21" ht="6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7.75" customHeight="1" x14ac:dyDescent="0.15">
      <c r="B15" s="356" t="s">
        <v>146</v>
      </c>
      <c r="C15" s="357"/>
      <c r="D15" s="373" t="s">
        <v>67</v>
      </c>
      <c r="E15" s="373"/>
      <c r="F15" s="373"/>
      <c r="G15" s="373"/>
      <c r="H15" s="373"/>
      <c r="I15" s="373"/>
      <c r="J15" s="373"/>
      <c r="K15" s="37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27.75" customHeight="1" x14ac:dyDescent="0.15">
      <c r="B16" s="360" t="s">
        <v>147</v>
      </c>
      <c r="C16" s="361"/>
      <c r="D16" s="383" t="s">
        <v>182</v>
      </c>
      <c r="E16" s="383"/>
      <c r="F16" s="383"/>
      <c r="G16" s="383"/>
      <c r="H16" s="383"/>
      <c r="I16" s="383"/>
      <c r="J16" s="383"/>
      <c r="K16" s="38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ht="27.75" customHeight="1" x14ac:dyDescent="0.15">
      <c r="B17" s="362"/>
      <c r="C17" s="363"/>
      <c r="D17" s="365" t="s">
        <v>183</v>
      </c>
      <c r="E17" s="366"/>
      <c r="F17" s="366"/>
      <c r="G17" s="366"/>
      <c r="H17" s="366"/>
      <c r="I17" s="366"/>
      <c r="J17" s="366"/>
      <c r="K17" s="367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27.75" customHeight="1" x14ac:dyDescent="0.25">
      <c r="B18" s="356" t="s">
        <v>149</v>
      </c>
      <c r="C18" s="375"/>
      <c r="D18" s="342" t="s">
        <v>126</v>
      </c>
      <c r="E18" s="343"/>
      <c r="F18" s="343"/>
      <c r="G18" s="343"/>
      <c r="H18" s="343"/>
      <c r="I18" s="343"/>
      <c r="J18" s="343"/>
      <c r="K18" s="344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spans="1:21" ht="18.75" customHeight="1" x14ac:dyDescent="0.15">
      <c r="B19" s="374" t="s">
        <v>127</v>
      </c>
      <c r="C19" s="374"/>
      <c r="D19" s="374"/>
      <c r="E19" s="374"/>
      <c r="F19" s="374"/>
      <c r="G19" s="374"/>
      <c r="H19" s="374"/>
      <c r="I19" s="374"/>
      <c r="J19" s="374"/>
      <c r="K19" s="374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spans="1:21" ht="8.25" customHeight="1" thickBot="1" x14ac:dyDescent="0.2">
      <c r="D20" s="117"/>
      <c r="E20" s="117"/>
      <c r="F20" s="117"/>
      <c r="G20" s="117"/>
      <c r="H20" s="117"/>
      <c r="I20" s="117"/>
      <c r="J20" s="117"/>
      <c r="K20" s="117"/>
      <c r="L20" s="124"/>
      <c r="M20" s="124"/>
      <c r="N20" s="124"/>
      <c r="O20" s="124"/>
      <c r="P20" s="124"/>
      <c r="Q20" s="124"/>
      <c r="R20" s="124"/>
      <c r="S20" s="124"/>
      <c r="T20" s="124"/>
      <c r="U20" s="124"/>
    </row>
    <row r="21" spans="1:21" ht="18.75" customHeight="1" thickTop="1" thickBot="1" x14ac:dyDescent="0.2">
      <c r="B21" s="349" t="s">
        <v>282</v>
      </c>
      <c r="C21" s="350"/>
      <c r="D21" s="117"/>
      <c r="E21" s="117"/>
      <c r="F21" s="117"/>
      <c r="G21" s="117"/>
      <c r="H21" s="117"/>
      <c r="I21" s="117"/>
      <c r="J21" s="117"/>
      <c r="K21" s="117"/>
      <c r="L21" s="124"/>
      <c r="M21" s="124"/>
      <c r="N21" s="124"/>
      <c r="O21" s="124"/>
      <c r="P21" s="124"/>
      <c r="Q21" s="124"/>
      <c r="R21" s="124"/>
      <c r="S21" s="124"/>
      <c r="T21" s="124"/>
      <c r="U21" s="124"/>
    </row>
    <row r="22" spans="1:21" ht="18.75" customHeight="1" thickTop="1" thickBot="1" x14ac:dyDescent="0.2">
      <c r="A22" s="193"/>
      <c r="B22" s="351"/>
      <c r="C22" s="352"/>
      <c r="D22" s="206"/>
      <c r="E22" s="206"/>
      <c r="F22" s="206"/>
      <c r="G22" s="206"/>
      <c r="H22" s="206"/>
      <c r="I22" s="206"/>
      <c r="J22" s="206"/>
      <c r="K22" s="237"/>
      <c r="L22" s="124"/>
      <c r="M22" s="124"/>
      <c r="N22" s="124"/>
      <c r="O22" s="124"/>
      <c r="P22" s="124"/>
      <c r="Q22" s="124"/>
      <c r="R22" s="124"/>
      <c r="S22" s="124"/>
      <c r="T22" s="124"/>
      <c r="U22" s="124"/>
    </row>
    <row r="23" spans="1:21" ht="18.75" customHeight="1" thickTop="1" x14ac:dyDescent="0.15">
      <c r="A23" s="196"/>
      <c r="B23" s="172"/>
      <c r="C23" s="172"/>
      <c r="D23" s="170"/>
      <c r="E23" s="170"/>
      <c r="F23" s="170"/>
      <c r="G23" s="170"/>
      <c r="H23" s="170"/>
      <c r="I23" s="170"/>
      <c r="J23" s="170"/>
      <c r="K23" s="239"/>
      <c r="L23" s="124"/>
      <c r="M23" s="124"/>
      <c r="N23" s="124"/>
      <c r="O23" s="124"/>
      <c r="P23" s="124"/>
      <c r="Q23" s="124"/>
      <c r="R23" s="124"/>
      <c r="S23" s="124"/>
      <c r="T23" s="124"/>
      <c r="U23" s="124"/>
    </row>
    <row r="24" spans="1:21" ht="18.75" customHeight="1" x14ac:dyDescent="0.15">
      <c r="A24" s="196"/>
      <c r="B24" s="172"/>
      <c r="C24" s="172"/>
      <c r="D24" s="170"/>
      <c r="E24" s="170"/>
      <c r="F24" s="170"/>
      <c r="G24" s="170"/>
      <c r="H24" s="170"/>
      <c r="I24" s="170"/>
      <c r="J24" s="170"/>
      <c r="K24" s="239"/>
      <c r="L24" s="124"/>
      <c r="M24" s="124"/>
      <c r="N24" s="124"/>
      <c r="O24" s="124"/>
      <c r="P24" s="124"/>
      <c r="Q24" s="124"/>
      <c r="R24" s="124"/>
      <c r="S24" s="124"/>
      <c r="T24" s="124"/>
      <c r="U24" s="124"/>
    </row>
    <row r="25" spans="1:21" ht="18.75" customHeight="1" x14ac:dyDescent="0.15">
      <c r="A25" s="196"/>
      <c r="B25" s="170"/>
      <c r="C25" s="170"/>
      <c r="D25" s="170"/>
      <c r="E25" s="170"/>
      <c r="F25" s="170"/>
      <c r="G25" s="170"/>
      <c r="H25" s="170"/>
      <c r="I25" s="170"/>
      <c r="J25" s="170"/>
      <c r="K25" s="239"/>
      <c r="L25" s="124"/>
      <c r="M25" s="124"/>
      <c r="N25" s="124"/>
      <c r="O25" s="124"/>
      <c r="P25" s="124"/>
      <c r="Q25" s="124"/>
      <c r="R25" s="124"/>
      <c r="S25" s="124"/>
      <c r="T25" s="124"/>
      <c r="U25" s="124"/>
    </row>
    <row r="26" spans="1:21" ht="18.75" customHeight="1" x14ac:dyDescent="0.15">
      <c r="A26" s="196"/>
      <c r="B26" s="170"/>
      <c r="C26" s="170"/>
      <c r="D26" s="170"/>
      <c r="E26" s="170"/>
      <c r="F26" s="170"/>
      <c r="G26" s="170"/>
      <c r="H26" s="170"/>
      <c r="I26" s="170"/>
      <c r="J26" s="170"/>
      <c r="K26" s="239"/>
      <c r="L26" s="124"/>
      <c r="M26" s="124"/>
      <c r="N26" s="124"/>
      <c r="O26" s="124"/>
      <c r="P26" s="124"/>
      <c r="Q26" s="124"/>
      <c r="R26" s="124"/>
      <c r="S26" s="124"/>
      <c r="T26" s="124"/>
      <c r="U26" s="124"/>
    </row>
    <row r="27" spans="1:21" ht="18.75" customHeight="1" x14ac:dyDescent="0.15">
      <c r="A27" s="196"/>
      <c r="B27" s="170"/>
      <c r="C27" s="170"/>
      <c r="D27" s="170"/>
      <c r="E27" s="170"/>
      <c r="F27" s="170"/>
      <c r="G27" s="170"/>
      <c r="H27" s="170"/>
      <c r="I27" s="170"/>
      <c r="J27" s="170"/>
      <c r="K27" s="239"/>
      <c r="L27" s="124"/>
      <c r="M27" s="124"/>
      <c r="N27" s="124"/>
      <c r="O27" s="124"/>
      <c r="P27" s="124"/>
      <c r="Q27" s="124"/>
      <c r="R27" s="124"/>
      <c r="S27" s="124"/>
      <c r="T27" s="124"/>
      <c r="U27" s="124"/>
    </row>
    <row r="28" spans="1:21" ht="18.75" customHeight="1" x14ac:dyDescent="0.15">
      <c r="A28" s="196"/>
      <c r="B28" s="170"/>
      <c r="C28" s="170"/>
      <c r="D28" s="170"/>
      <c r="E28" s="170"/>
      <c r="F28" s="170"/>
      <c r="G28" s="170"/>
      <c r="H28" s="170"/>
      <c r="I28" s="170"/>
      <c r="J28" s="170"/>
      <c r="K28" s="239"/>
      <c r="L28" s="124"/>
      <c r="M28" s="124"/>
      <c r="N28" s="124"/>
      <c r="O28" s="124"/>
      <c r="P28" s="124"/>
      <c r="Q28" s="124"/>
      <c r="R28" s="124"/>
      <c r="S28" s="124"/>
      <c r="T28" s="124"/>
      <c r="U28" s="124"/>
    </row>
    <row r="29" spans="1:21" ht="12" customHeight="1" x14ac:dyDescent="0.15">
      <c r="A29" s="196"/>
      <c r="B29" s="170"/>
      <c r="C29" s="170"/>
      <c r="D29" s="170"/>
      <c r="E29" s="170"/>
      <c r="F29" s="170"/>
      <c r="G29" s="170"/>
      <c r="H29" s="170"/>
      <c r="I29" s="170"/>
      <c r="J29" s="170"/>
      <c r="K29" s="239"/>
      <c r="L29" s="124"/>
      <c r="M29" s="124"/>
      <c r="N29" s="124"/>
      <c r="O29" s="124"/>
      <c r="P29" s="124"/>
      <c r="Q29" s="124"/>
      <c r="R29" s="124"/>
      <c r="S29" s="124"/>
      <c r="T29" s="124"/>
      <c r="U29" s="124"/>
    </row>
    <row r="30" spans="1:21" s="7" customFormat="1" ht="19.5" customHeight="1" x14ac:dyDescent="0.25">
      <c r="A30" s="196"/>
      <c r="B30" s="141"/>
      <c r="C30" s="36"/>
      <c r="D30" s="36"/>
      <c r="E30" s="171"/>
      <c r="F30" s="171"/>
      <c r="G30" s="171"/>
      <c r="H30" s="171"/>
      <c r="I30" s="171"/>
      <c r="J30" s="171"/>
      <c r="K30" s="235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1:21" s="7" customFormat="1" ht="15.75" customHeight="1" x14ac:dyDescent="0.15">
      <c r="A31" s="240"/>
      <c r="B31" s="241"/>
      <c r="C31" s="241"/>
      <c r="D31" s="241"/>
      <c r="E31" s="241"/>
      <c r="F31" s="241"/>
      <c r="G31" s="241"/>
      <c r="H31" s="241"/>
      <c r="I31" s="241"/>
      <c r="J31" s="241"/>
      <c r="K31" s="242"/>
      <c r="M31" s="5"/>
      <c r="N31" s="3"/>
      <c r="O31" s="3"/>
      <c r="P31" s="3"/>
      <c r="Q31" s="3"/>
      <c r="R31" s="3"/>
      <c r="S31" s="3"/>
      <c r="T31" s="3"/>
      <c r="U31" s="3"/>
    </row>
    <row r="32" spans="1:21" s="7" customFormat="1" ht="15" customHeight="1" x14ac:dyDescent="0.15">
      <c r="A32" s="194"/>
      <c r="B32" s="186"/>
      <c r="C32" s="187"/>
      <c r="D32" s="187"/>
      <c r="E32" s="187"/>
      <c r="F32" s="187"/>
      <c r="G32" s="187"/>
      <c r="H32" s="187"/>
      <c r="I32" s="187"/>
      <c r="J32" s="187"/>
      <c r="K32" s="195"/>
      <c r="M32" s="5"/>
      <c r="N32" s="3"/>
      <c r="O32" s="3"/>
      <c r="P32" s="3"/>
      <c r="Q32" s="3"/>
      <c r="R32" s="3"/>
      <c r="S32" s="3"/>
      <c r="T32" s="3"/>
      <c r="U32" s="3"/>
    </row>
    <row r="33" spans="1:21" s="7" customFormat="1" ht="16.5" customHeight="1" x14ac:dyDescent="0.15">
      <c r="A33" s="196"/>
      <c r="B33" s="188"/>
      <c r="C33" s="189"/>
      <c r="D33" s="189"/>
      <c r="E33" s="189"/>
      <c r="F33" s="189"/>
      <c r="G33" s="189"/>
      <c r="H33" s="189"/>
      <c r="I33" s="189"/>
      <c r="J33" s="189"/>
      <c r="K33" s="197"/>
      <c r="L33" s="6"/>
      <c r="M33" s="6"/>
      <c r="N33" s="6"/>
      <c r="O33" s="6"/>
      <c r="P33" s="6"/>
      <c r="Q33" s="8"/>
      <c r="R33" s="8"/>
      <c r="S33" s="8"/>
      <c r="T33" s="8"/>
      <c r="U33" s="8"/>
    </row>
    <row r="34" spans="1:21" s="7" customFormat="1" ht="7.5" customHeight="1" x14ac:dyDescent="0.15">
      <c r="A34" s="196"/>
      <c r="B34" s="171"/>
      <c r="C34" s="180"/>
      <c r="D34" s="180"/>
      <c r="E34" s="180"/>
      <c r="F34" s="180"/>
      <c r="G34" s="180"/>
      <c r="H34" s="180"/>
      <c r="I34" s="180"/>
      <c r="J34" s="180"/>
      <c r="K34" s="203"/>
      <c r="L34" s="6"/>
      <c r="M34" s="6"/>
      <c r="N34" s="6"/>
      <c r="O34" s="6"/>
      <c r="P34" s="6"/>
      <c r="Q34" s="8"/>
      <c r="R34" s="8"/>
      <c r="S34" s="8"/>
      <c r="T34" s="8"/>
      <c r="U34" s="8"/>
    </row>
    <row r="35" spans="1:21" s="7" customFormat="1" ht="14.25" customHeight="1" x14ac:dyDescent="0.15">
      <c r="A35" s="196"/>
      <c r="B35" s="186"/>
      <c r="C35" s="187"/>
      <c r="D35" s="187"/>
      <c r="E35" s="187"/>
      <c r="F35" s="187"/>
      <c r="G35" s="187"/>
      <c r="H35" s="187"/>
      <c r="I35" s="187"/>
      <c r="J35" s="187"/>
      <c r="K35" s="195"/>
      <c r="L35" s="6"/>
      <c r="M35" s="6"/>
      <c r="N35" s="6"/>
      <c r="O35" s="6"/>
      <c r="P35" s="6"/>
      <c r="Q35" s="8"/>
      <c r="R35" s="8"/>
      <c r="S35" s="8"/>
      <c r="T35" s="8"/>
      <c r="U35" s="8"/>
    </row>
    <row r="36" spans="1:21" s="7" customFormat="1" ht="23.25" customHeight="1" thickBot="1" x14ac:dyDescent="0.2">
      <c r="A36" s="220"/>
      <c r="B36" s="243"/>
      <c r="C36" s="244"/>
      <c r="D36" s="244"/>
      <c r="E36" s="244"/>
      <c r="F36" s="244"/>
      <c r="G36" s="244"/>
      <c r="H36" s="244"/>
      <c r="I36" s="244"/>
      <c r="J36" s="244"/>
      <c r="K36" s="245"/>
      <c r="L36" s="6"/>
      <c r="M36" s="6"/>
      <c r="N36" s="6"/>
      <c r="O36" s="6"/>
      <c r="P36"/>
      <c r="Q36" s="8"/>
      <c r="R36" s="8"/>
      <c r="S36" s="8"/>
      <c r="T36" s="8"/>
      <c r="U36" s="8"/>
    </row>
    <row r="37" spans="1:21" s="7" customFormat="1" ht="9" customHeight="1" thickTop="1" x14ac:dyDescent="0.15">
      <c r="A37" s="21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"/>
      <c r="M37" s="6"/>
      <c r="N37" s="6"/>
      <c r="O37" s="6"/>
      <c r="P37" s="6"/>
      <c r="Q37" s="8"/>
      <c r="R37" s="8"/>
      <c r="S37" s="8"/>
      <c r="T37" s="8"/>
      <c r="U37" s="8"/>
    </row>
    <row r="38" spans="1:21" s="7" customFormat="1" ht="16.5" customHeight="1" x14ac:dyDescent="0.15">
      <c r="A38" s="21"/>
      <c r="B38" s="431" t="str">
        <f>文章編集用!B3</f>
        <v>【お問い合わせ先】津山市 環境福祉部 環境事業課</v>
      </c>
      <c r="C38" s="431"/>
      <c r="D38" s="431"/>
      <c r="E38" s="431"/>
      <c r="F38" s="431"/>
      <c r="G38" s="431"/>
      <c r="H38" s="431"/>
      <c r="I38" s="431"/>
      <c r="J38" s="431"/>
      <c r="K38" s="431"/>
      <c r="L38" s="6"/>
      <c r="M38" s="6"/>
      <c r="N38" s="6"/>
      <c r="O38" s="6"/>
      <c r="P38" s="6"/>
      <c r="Q38" s="8"/>
      <c r="R38" s="8"/>
      <c r="S38" s="8"/>
      <c r="T38" s="8"/>
      <c r="U38" s="8"/>
    </row>
    <row r="39" spans="1:21" s="7" customFormat="1" ht="16.5" customHeight="1" x14ac:dyDescent="0.15">
      <c r="A39" s="21"/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211</v>
      </c>
      <c r="K39" s="40"/>
      <c r="M39" s="9"/>
      <c r="N39" s="9"/>
      <c r="O39" s="9"/>
      <c r="P39" s="9"/>
      <c r="Q39" s="9"/>
      <c r="R39" s="9"/>
      <c r="S39" s="9"/>
      <c r="T39" s="9"/>
      <c r="U39" s="9"/>
    </row>
  </sheetData>
  <mergeCells count="22">
    <mergeCell ref="A1:K1"/>
    <mergeCell ref="A3:E4"/>
    <mergeCell ref="B5:E5"/>
    <mergeCell ref="B6:E6"/>
    <mergeCell ref="B7:E7"/>
    <mergeCell ref="A2:K2"/>
    <mergeCell ref="B8:E8"/>
    <mergeCell ref="B9:E9"/>
    <mergeCell ref="B10:E10"/>
    <mergeCell ref="D13:K13"/>
    <mergeCell ref="B15:C15"/>
    <mergeCell ref="D15:K15"/>
    <mergeCell ref="B11:E11"/>
    <mergeCell ref="B39:I39"/>
    <mergeCell ref="B16:C17"/>
    <mergeCell ref="D16:K16"/>
    <mergeCell ref="D17:K17"/>
    <mergeCell ref="B18:C18"/>
    <mergeCell ref="D18:K18"/>
    <mergeCell ref="B19:K19"/>
    <mergeCell ref="B38:K38"/>
    <mergeCell ref="B21:C22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84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33"/>
  <sheetViews>
    <sheetView showGridLines="0" view="pageBreakPreview" zoomScale="70" zoomScaleNormal="75" zoomScaleSheetLayoutView="70" workbookViewId="0">
      <selection activeCell="D27" sqref="D27"/>
    </sheetView>
  </sheetViews>
  <sheetFormatPr defaultColWidth="3.625" defaultRowHeight="16.5" customHeight="1" x14ac:dyDescent="0.15"/>
  <cols>
    <col min="1" max="1" width="1.875" style="7" customWidth="1"/>
    <col min="2" max="3" width="11.25" style="7" customWidth="1"/>
    <col min="4" max="4" width="15.75" style="7" customWidth="1"/>
    <col min="5" max="5" width="14.125" style="7" customWidth="1"/>
    <col min="6" max="6" width="10" style="7" bestFit="1" customWidth="1"/>
    <col min="7" max="10" width="8.75" style="7" bestFit="1" customWidth="1"/>
    <col min="11" max="11" width="8.75" style="7" customWidth="1"/>
    <col min="12" max="15" width="3.75" style="7" customWidth="1"/>
    <col min="16" max="16" width="3.875" style="7" customWidth="1"/>
    <col min="17" max="16384" width="3.625" style="7"/>
  </cols>
  <sheetData>
    <row r="1" spans="1:23" s="21" customFormat="1" ht="39.75" customHeight="1" x14ac:dyDescent="0.15">
      <c r="A1" s="325" t="s">
        <v>263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18"/>
      <c r="M1" s="18"/>
      <c r="N1" s="19"/>
      <c r="O1" s="20"/>
      <c r="P1" s="20"/>
    </row>
    <row r="2" spans="1:23" ht="20.25" customHeight="1" x14ac:dyDescent="0.15">
      <c r="A2" s="326" t="s">
        <v>262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10"/>
      <c r="M2" s="10"/>
      <c r="N2" s="11"/>
      <c r="O2" s="12"/>
      <c r="P2" s="12"/>
    </row>
    <row r="3" spans="1:23" ht="19.5" x14ac:dyDescent="0.15">
      <c r="B3" s="108" t="s">
        <v>264</v>
      </c>
      <c r="C3" s="109"/>
      <c r="D3" s="109"/>
      <c r="E3" s="109"/>
      <c r="F3" s="109"/>
      <c r="G3" s="109"/>
      <c r="H3" s="109"/>
      <c r="I3" s="109"/>
      <c r="L3" s="10"/>
      <c r="M3" s="10"/>
      <c r="N3" s="11"/>
      <c r="O3" s="12"/>
      <c r="P3" s="12"/>
    </row>
    <row r="4" spans="1:23" ht="19.5" x14ac:dyDescent="0.15">
      <c r="B4" s="327" t="s">
        <v>265</v>
      </c>
      <c r="C4" s="327"/>
      <c r="D4" s="327"/>
      <c r="E4" s="327"/>
      <c r="F4" s="327"/>
      <c r="G4" s="327"/>
      <c r="H4" s="327"/>
      <c r="I4" s="327"/>
      <c r="J4" s="111"/>
      <c r="L4" s="2"/>
      <c r="M4" s="2"/>
      <c r="N4" s="2"/>
      <c r="O4" s="2"/>
      <c r="P4" s="13"/>
    </row>
    <row r="5" spans="1:23" ht="29.25" customHeight="1" x14ac:dyDescent="0.15">
      <c r="B5" s="318" t="s">
        <v>282</v>
      </c>
      <c r="C5" s="169"/>
      <c r="L5" s="2"/>
      <c r="M5" s="2"/>
      <c r="N5" s="2"/>
      <c r="O5" s="2"/>
      <c r="P5" s="13"/>
    </row>
    <row r="6" spans="1:23" ht="12" customHeight="1" x14ac:dyDescent="0.15">
      <c r="B6" s="169"/>
      <c r="C6" s="169"/>
      <c r="L6" s="2"/>
      <c r="M6" s="2"/>
      <c r="N6" s="2"/>
      <c r="O6" s="2"/>
      <c r="P6" s="13"/>
    </row>
    <row r="7" spans="1:23" ht="19.5" customHeight="1" x14ac:dyDescent="0.15">
      <c r="B7" s="324" t="s">
        <v>283</v>
      </c>
      <c r="C7" s="324"/>
      <c r="D7" s="324"/>
      <c r="E7" s="324"/>
      <c r="F7" s="324"/>
      <c r="G7" s="324"/>
      <c r="H7" s="324"/>
      <c r="I7" s="324"/>
      <c r="J7" s="324"/>
      <c r="K7" s="324"/>
      <c r="L7" s="14"/>
      <c r="M7" s="2"/>
      <c r="N7" s="2"/>
      <c r="O7" s="2"/>
      <c r="P7" s="15"/>
    </row>
    <row r="8" spans="1:23" ht="19.5" customHeight="1" x14ac:dyDescent="0.15">
      <c r="B8" s="319" t="s">
        <v>284</v>
      </c>
      <c r="C8" s="319"/>
      <c r="D8" s="319"/>
      <c r="E8" s="319"/>
      <c r="F8" s="319"/>
      <c r="G8" s="319"/>
      <c r="H8" s="319"/>
      <c r="I8" s="319"/>
      <c r="J8" s="319"/>
      <c r="K8" s="319"/>
      <c r="L8" s="14"/>
      <c r="M8" s="2"/>
      <c r="N8" s="2"/>
      <c r="O8" s="2"/>
      <c r="P8" s="16"/>
    </row>
    <row r="9" spans="1:23" ht="19.5" customHeight="1" x14ac:dyDescent="0.15">
      <c r="B9" s="319" t="s">
        <v>286</v>
      </c>
      <c r="C9" s="319"/>
      <c r="D9" s="319"/>
      <c r="E9" s="319"/>
      <c r="F9" s="319"/>
      <c r="G9" s="319"/>
      <c r="H9" s="319"/>
      <c r="I9" s="319"/>
      <c r="J9" s="319"/>
      <c r="K9" s="319"/>
      <c r="L9" s="2"/>
      <c r="M9" s="2"/>
      <c r="N9" s="2"/>
      <c r="O9" s="2"/>
      <c r="P9" s="15"/>
      <c r="W9" s="107"/>
    </row>
    <row r="10" spans="1:23" ht="19.5" customHeight="1" x14ac:dyDescent="0.15">
      <c r="B10" s="319" t="s">
        <v>287</v>
      </c>
      <c r="C10" s="319"/>
      <c r="D10" s="319"/>
      <c r="E10" s="319"/>
      <c r="F10" s="319"/>
      <c r="G10" s="319"/>
      <c r="H10" s="319"/>
      <c r="I10" s="319"/>
      <c r="J10" s="319"/>
      <c r="K10" s="319"/>
      <c r="L10" s="14"/>
      <c r="M10" s="2"/>
      <c r="N10" s="2"/>
      <c r="O10" s="2"/>
      <c r="P10" s="15"/>
    </row>
    <row r="11" spans="1:23" ht="19.5" customHeight="1" x14ac:dyDescent="0.15">
      <c r="B11" s="319" t="s">
        <v>285</v>
      </c>
      <c r="C11" s="319"/>
      <c r="D11" s="319"/>
      <c r="E11" s="319"/>
      <c r="F11" s="319"/>
      <c r="G11" s="319"/>
      <c r="H11" s="319"/>
      <c r="I11" s="319"/>
      <c r="J11" s="319"/>
      <c r="K11" s="319"/>
      <c r="L11" s="2"/>
      <c r="M11" s="2"/>
      <c r="N11" s="2"/>
      <c r="O11" s="2"/>
      <c r="P11" s="13"/>
    </row>
    <row r="12" spans="1:23" ht="7.5" customHeight="1" x14ac:dyDescent="0.15">
      <c r="B12" s="323"/>
      <c r="C12" s="323"/>
      <c r="D12" s="323"/>
      <c r="E12" s="323"/>
      <c r="F12" s="323"/>
      <c r="G12" s="323"/>
      <c r="H12" s="323"/>
      <c r="I12" s="323"/>
      <c r="J12" s="323"/>
      <c r="K12" s="323"/>
    </row>
    <row r="13" spans="1:23" ht="19.5" customHeight="1" x14ac:dyDescent="0.15">
      <c r="B13" s="324" t="s">
        <v>288</v>
      </c>
      <c r="C13" s="324"/>
      <c r="D13" s="324"/>
      <c r="E13" s="324"/>
      <c r="F13" s="324"/>
      <c r="G13" s="324"/>
      <c r="H13" s="324"/>
      <c r="I13" s="324"/>
      <c r="J13" s="324"/>
      <c r="K13" s="324"/>
    </row>
    <row r="14" spans="1:23" ht="19.5" customHeight="1" x14ac:dyDescent="0.15">
      <c r="B14" s="319" t="s">
        <v>290</v>
      </c>
      <c r="C14" s="319"/>
      <c r="D14" s="319"/>
      <c r="E14" s="319"/>
      <c r="F14" s="319"/>
      <c r="G14" s="319"/>
      <c r="H14" s="319"/>
      <c r="I14" s="319"/>
      <c r="J14" s="319"/>
      <c r="K14" s="319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3" ht="7.5" hidden="1" customHeight="1" x14ac:dyDescent="0.15">
      <c r="B15" s="320" t="s">
        <v>289</v>
      </c>
      <c r="C15" s="320"/>
      <c r="D15" s="320"/>
      <c r="E15" s="320"/>
      <c r="F15" s="320"/>
      <c r="G15" s="320"/>
      <c r="H15" s="320"/>
      <c r="I15" s="320"/>
      <c r="J15" s="320"/>
      <c r="K15" s="320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3" ht="7.5" customHeight="1" x14ac:dyDescent="0.15"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2:21" ht="19.5" customHeight="1" x14ac:dyDescent="0.15">
      <c r="B17" s="321" t="s">
        <v>291</v>
      </c>
      <c r="C17" s="321"/>
      <c r="D17" s="321"/>
      <c r="E17" s="321"/>
      <c r="F17" s="321"/>
      <c r="G17" s="321"/>
      <c r="H17" s="321"/>
      <c r="I17" s="321"/>
      <c r="J17" s="321"/>
      <c r="K17" s="321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2:21" ht="19.5" customHeight="1" x14ac:dyDescent="0.15">
      <c r="B18" s="319" t="s">
        <v>292</v>
      </c>
      <c r="C18" s="319"/>
      <c r="D18" s="319"/>
      <c r="E18" s="319"/>
      <c r="F18" s="319"/>
      <c r="G18" s="319"/>
      <c r="H18" s="319"/>
      <c r="I18" s="319"/>
      <c r="J18" s="319"/>
      <c r="K18" s="319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2:21" ht="19.5" customHeight="1" x14ac:dyDescent="0.15">
      <c r="B19" s="322" t="s">
        <v>293</v>
      </c>
      <c r="C19" s="322"/>
      <c r="D19" s="322"/>
      <c r="E19" s="322"/>
      <c r="F19" s="322"/>
      <c r="G19" s="322"/>
      <c r="H19" s="322"/>
      <c r="I19" s="322"/>
      <c r="J19" s="322"/>
      <c r="K19" s="322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2:21" ht="19.5" customHeight="1" x14ac:dyDescent="0.15"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2:21" ht="19.5" customHeight="1" x14ac:dyDescent="0.15"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2:21" ht="19.5" customHeight="1" x14ac:dyDescent="0.15">
      <c r="M22" s="5"/>
      <c r="N22" s="3"/>
      <c r="O22" s="3"/>
      <c r="P22" s="3"/>
      <c r="Q22" s="3"/>
      <c r="R22" s="3"/>
      <c r="S22" s="3"/>
      <c r="T22" s="3"/>
      <c r="U22" s="3"/>
    </row>
    <row r="23" spans="2:21" ht="30" customHeight="1" x14ac:dyDescent="0.15">
      <c r="M23" s="5"/>
      <c r="N23" s="3"/>
      <c r="O23" s="3"/>
      <c r="P23" s="3"/>
      <c r="Q23" s="3"/>
      <c r="R23" s="3"/>
      <c r="S23" s="3"/>
      <c r="T23" s="3"/>
      <c r="U23" s="3"/>
    </row>
    <row r="24" spans="2:21" ht="19.5" customHeight="1" x14ac:dyDescent="0.15">
      <c r="L24" s="6"/>
      <c r="M24" s="6"/>
      <c r="N24" s="6"/>
      <c r="O24" s="6"/>
      <c r="P24" s="6"/>
      <c r="Q24" s="97"/>
      <c r="R24" s="97"/>
      <c r="S24" s="97"/>
      <c r="T24" s="97"/>
      <c r="U24" s="97"/>
    </row>
    <row r="25" spans="2:21" ht="5.0999999999999996" customHeight="1" x14ac:dyDescent="0.15">
      <c r="L25" s="6"/>
      <c r="M25" s="6"/>
      <c r="N25" s="6"/>
      <c r="O25" s="6"/>
      <c r="P25" s="6"/>
      <c r="Q25" s="97"/>
      <c r="R25" s="97"/>
      <c r="S25" s="97"/>
      <c r="T25" s="97"/>
      <c r="U25" s="97"/>
    </row>
    <row r="26" spans="2:21" ht="19.5" customHeight="1" x14ac:dyDescent="0.15">
      <c r="L26" s="6"/>
      <c r="M26" s="6"/>
      <c r="N26" s="6"/>
      <c r="O26" s="6"/>
      <c r="P26"/>
      <c r="Q26" s="97"/>
      <c r="R26" s="97"/>
      <c r="S26" s="97"/>
      <c r="T26" s="97"/>
      <c r="U26" s="97"/>
    </row>
    <row r="27" spans="2:21" ht="19.5" customHeight="1" x14ac:dyDescent="0.15">
      <c r="L27" s="6"/>
      <c r="M27" s="6"/>
      <c r="N27" s="6"/>
      <c r="O27" s="6"/>
      <c r="P27" s="6"/>
      <c r="Q27" s="97"/>
      <c r="R27" s="97"/>
      <c r="S27" s="97"/>
      <c r="T27" s="97"/>
      <c r="U27" s="97"/>
    </row>
    <row r="28" spans="2:21" ht="19.5" customHeight="1" x14ac:dyDescent="0.15">
      <c r="L28" s="6"/>
      <c r="M28" s="6"/>
      <c r="N28" s="6"/>
      <c r="O28" s="6"/>
      <c r="P28" s="6"/>
      <c r="Q28" s="97"/>
      <c r="R28" s="97"/>
      <c r="S28" s="97"/>
      <c r="T28" s="97"/>
      <c r="U28" s="97"/>
    </row>
    <row r="29" spans="2:21" ht="30" customHeight="1" x14ac:dyDescent="0.15">
      <c r="M29" s="5"/>
      <c r="N29" s="3"/>
      <c r="O29" s="3"/>
      <c r="P29" s="3"/>
      <c r="Q29" s="3"/>
      <c r="R29" s="3"/>
      <c r="S29" s="3"/>
      <c r="T29" s="3"/>
      <c r="U29" s="3"/>
    </row>
    <row r="30" spans="2:21" ht="19.5" customHeight="1" x14ac:dyDescent="0.15">
      <c r="L30" s="6"/>
      <c r="M30" s="6"/>
      <c r="N30" s="6"/>
      <c r="O30" s="6"/>
      <c r="P30" s="6"/>
      <c r="Q30" s="97"/>
      <c r="R30" s="97"/>
      <c r="S30" s="97"/>
      <c r="T30" s="97"/>
      <c r="U30" s="97"/>
    </row>
    <row r="31" spans="2:21" ht="19.5" customHeight="1" x14ac:dyDescent="0.15">
      <c r="L31" s="6"/>
      <c r="M31" s="6"/>
      <c r="N31" s="6"/>
      <c r="O31" s="6"/>
      <c r="P31" s="6"/>
      <c r="Q31" s="97"/>
      <c r="R31" s="97"/>
      <c r="S31" s="97"/>
      <c r="T31" s="97"/>
      <c r="U31" s="97"/>
    </row>
    <row r="32" spans="2:21" ht="19.5" customHeight="1" x14ac:dyDescent="0.15">
      <c r="L32" s="6"/>
      <c r="M32" s="6"/>
      <c r="N32" s="6"/>
      <c r="O32" s="6"/>
      <c r="P32" s="6"/>
      <c r="Q32" s="97"/>
      <c r="R32" s="97"/>
      <c r="S32" s="97"/>
      <c r="T32" s="97"/>
      <c r="U32" s="97"/>
    </row>
    <row r="33" spans="13:21" ht="16.5" customHeight="1" x14ac:dyDescent="0.15">
      <c r="M33" s="9"/>
      <c r="N33" s="9"/>
      <c r="O33" s="9"/>
      <c r="P33" s="9"/>
      <c r="Q33" s="9"/>
      <c r="R33" s="9"/>
      <c r="S33" s="9"/>
      <c r="T33" s="9"/>
      <c r="U33" s="9"/>
    </row>
  </sheetData>
  <mergeCells count="15">
    <mergeCell ref="A1:K1"/>
    <mergeCell ref="A2:K2"/>
    <mergeCell ref="B4:I4"/>
    <mergeCell ref="B8:K8"/>
    <mergeCell ref="B7:K7"/>
    <mergeCell ref="B9:K9"/>
    <mergeCell ref="B10:K10"/>
    <mergeCell ref="B11:K11"/>
    <mergeCell ref="B12:K12"/>
    <mergeCell ref="B13:K13"/>
    <mergeCell ref="B14:K14"/>
    <mergeCell ref="B15:K15"/>
    <mergeCell ref="B18:K18"/>
    <mergeCell ref="B17:K17"/>
    <mergeCell ref="B19:K19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91" orientation="portrait" horizontalDpi="12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zoomScale="70" zoomScaleNormal="75" zoomScaleSheetLayoutView="70" workbookViewId="0">
      <selection activeCell="S31" sqref="S31"/>
    </sheetView>
  </sheetViews>
  <sheetFormatPr defaultColWidth="3.625" defaultRowHeight="16.5" customHeight="1" x14ac:dyDescent="0.15"/>
  <cols>
    <col min="1" max="1" width="1.875" style="21" customWidth="1"/>
    <col min="2" max="3" width="11.25" style="21" customWidth="1"/>
    <col min="4" max="4" width="15.75" style="21" customWidth="1"/>
    <col min="5" max="5" width="14.125" style="21" customWidth="1"/>
    <col min="6" max="11" width="8.75" style="21" bestFit="1" customWidth="1"/>
    <col min="12" max="15" width="3.75" style="21" customWidth="1"/>
    <col min="16" max="16" width="3.875" style="21" customWidth="1"/>
    <col min="17" max="16384" width="3.625" style="21"/>
  </cols>
  <sheetData>
    <row r="1" spans="1:21" ht="39.75" x14ac:dyDescent="0.15">
      <c r="A1" s="432" t="str">
        <f>文章編集用!A1</f>
        <v>平成２９年度前期　ごみ収集日程表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18"/>
      <c r="M1" s="18"/>
      <c r="N1" s="19"/>
      <c r="O1" s="20"/>
      <c r="P1" s="20"/>
    </row>
    <row r="2" spans="1:21" s="7" customFormat="1" ht="25.5" customHeight="1" x14ac:dyDescent="0.15">
      <c r="A2" s="440" t="str">
        <f>文章編集用!A2</f>
        <v>※祝祭日、GW、お盆も収集します。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M2" s="5"/>
      <c r="N2" s="3"/>
      <c r="O2" s="3"/>
      <c r="P2" s="3"/>
      <c r="Q2" s="3"/>
      <c r="R2" s="3"/>
      <c r="S2" s="3"/>
      <c r="T2" s="3"/>
      <c r="U2" s="3"/>
    </row>
    <row r="3" spans="1:21" s="7" customFormat="1" ht="14.25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0"/>
      <c r="M3" s="10"/>
      <c r="N3" s="11"/>
      <c r="O3" s="12"/>
      <c r="P3" s="12"/>
    </row>
    <row r="4" spans="1:21" s="7" customFormat="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"/>
      <c r="M4" s="2"/>
      <c r="N4" s="2"/>
      <c r="O4" s="2"/>
      <c r="P4" s="13"/>
    </row>
    <row r="5" spans="1:21" ht="30" customHeight="1" x14ac:dyDescent="0.15">
      <c r="B5" s="333" t="s">
        <v>152</v>
      </c>
      <c r="C5" s="334"/>
      <c r="D5" s="334"/>
      <c r="E5" s="335"/>
      <c r="F5" s="41" t="s">
        <v>25</v>
      </c>
      <c r="G5" s="41" t="s">
        <v>25</v>
      </c>
      <c r="H5" s="41" t="s">
        <v>25</v>
      </c>
      <c r="I5" s="41" t="s">
        <v>25</v>
      </c>
      <c r="J5" s="41" t="s">
        <v>25</v>
      </c>
      <c r="K5" s="41" t="s">
        <v>25</v>
      </c>
      <c r="L5" s="24"/>
      <c r="M5" s="2"/>
      <c r="N5" s="24"/>
      <c r="O5" s="24"/>
      <c r="P5" s="25"/>
    </row>
    <row r="6" spans="1:21" ht="99.95" customHeight="1" x14ac:dyDescent="0.15">
      <c r="B6" s="437" t="s">
        <v>230</v>
      </c>
      <c r="C6" s="438"/>
      <c r="D6" s="438"/>
      <c r="E6" s="439"/>
      <c r="F6" s="151" t="str">
        <f>IF(Ａ水１回③!F6=0,"",Ａ水１回③!F6)</f>
        <v/>
      </c>
      <c r="G6" s="151">
        <f>IF(Ａ水１回③!G6=0,"",Ａ水１回③!G6)</f>
        <v>42858</v>
      </c>
      <c r="H6" s="151" t="str">
        <f>IF(Ａ水１回③!H6=0,"",Ａ水１回③!H6)</f>
        <v/>
      </c>
      <c r="I6" s="151" t="str">
        <f>IF(Ａ水１回③!I6=0,"",Ａ水１回③!I6)</f>
        <v/>
      </c>
      <c r="J6" s="151">
        <f>IF(Ａ水１回③!J6=0,"",Ａ水１回③!J6)</f>
        <v>42949</v>
      </c>
      <c r="K6" s="151" t="str">
        <f>IF(Ａ水１回③!K6=0,"",Ａ水１回③!K6)</f>
        <v/>
      </c>
      <c r="L6" s="26"/>
      <c r="M6" s="24"/>
      <c r="N6" s="24"/>
      <c r="O6" s="24"/>
      <c r="P6" s="27"/>
    </row>
    <row r="7" spans="1:21" ht="33" x14ac:dyDescent="0.15">
      <c r="B7" s="336" t="s">
        <v>229</v>
      </c>
      <c r="C7" s="336"/>
      <c r="D7" s="330"/>
      <c r="E7" s="336"/>
      <c r="F7" s="152">
        <f>Ａ水１回③!F7</f>
        <v>42830</v>
      </c>
      <c r="G7" s="152">
        <f>Ａ水１回③!G7</f>
        <v>42865</v>
      </c>
      <c r="H7" s="152">
        <f>Ａ水１回③!H7</f>
        <v>42893</v>
      </c>
      <c r="I7" s="152">
        <f>Ａ水１回③!I7</f>
        <v>42921</v>
      </c>
      <c r="J7" s="152">
        <f>Ａ水１回③!J7</f>
        <v>42956</v>
      </c>
      <c r="K7" s="152">
        <f>Ａ水１回③!K7</f>
        <v>42984</v>
      </c>
      <c r="L7" s="26"/>
      <c r="M7" s="24"/>
      <c r="N7" s="24"/>
      <c r="O7" s="24"/>
      <c r="P7" s="27"/>
    </row>
    <row r="8" spans="1:21" ht="99.95" customHeight="1" x14ac:dyDescent="0.15">
      <c r="B8" s="437" t="s">
        <v>230</v>
      </c>
      <c r="C8" s="438"/>
      <c r="D8" s="438"/>
      <c r="E8" s="439"/>
      <c r="F8" s="151">
        <f>Ａ水１回③!F8</f>
        <v>42837</v>
      </c>
      <c r="G8" s="151">
        <f>Ａ水１回③!G8</f>
        <v>42872</v>
      </c>
      <c r="H8" s="151">
        <f>Ａ水１回③!H8</f>
        <v>42900</v>
      </c>
      <c r="I8" s="151">
        <f>Ａ水１回③!I8</f>
        <v>42928</v>
      </c>
      <c r="J8" s="151">
        <f>Ａ水１回③!J8</f>
        <v>42963</v>
      </c>
      <c r="K8" s="151">
        <f>Ａ水１回③!K8</f>
        <v>42991</v>
      </c>
      <c r="L8" s="26"/>
      <c r="M8" s="24"/>
      <c r="N8" s="24"/>
      <c r="O8" s="24"/>
      <c r="P8" s="28"/>
    </row>
    <row r="9" spans="1:21" ht="33" x14ac:dyDescent="0.15">
      <c r="B9" s="340" t="s">
        <v>0</v>
      </c>
      <c r="C9" s="340"/>
      <c r="D9" s="341"/>
      <c r="E9" s="340"/>
      <c r="F9" s="153">
        <f>Ａ水１回③!F9</f>
        <v>42844</v>
      </c>
      <c r="G9" s="153">
        <f>Ａ水１回③!G9</f>
        <v>42879</v>
      </c>
      <c r="H9" s="153">
        <f>Ａ水１回③!H9</f>
        <v>42907</v>
      </c>
      <c r="I9" s="153">
        <f>Ａ水１回③!I9</f>
        <v>42935</v>
      </c>
      <c r="J9" s="153">
        <f>Ａ水１回③!J9</f>
        <v>42970</v>
      </c>
      <c r="K9" s="153">
        <f>Ａ水１回③!K9</f>
        <v>42998</v>
      </c>
      <c r="L9" s="24"/>
      <c r="M9" s="24"/>
      <c r="N9" s="24"/>
      <c r="O9" s="24"/>
      <c r="P9" s="27"/>
    </row>
    <row r="10" spans="1:21" ht="99.95" customHeight="1" x14ac:dyDescent="0.15">
      <c r="B10" s="437" t="s">
        <v>230</v>
      </c>
      <c r="C10" s="438"/>
      <c r="D10" s="438"/>
      <c r="E10" s="439"/>
      <c r="F10" s="151">
        <f>Ａ水１回③!F10</f>
        <v>42851</v>
      </c>
      <c r="G10" s="151">
        <f>Ａ水１回③!G10</f>
        <v>42886</v>
      </c>
      <c r="H10" s="151">
        <f>Ａ水１回③!H10</f>
        <v>42914</v>
      </c>
      <c r="I10" s="151">
        <f>Ａ水１回③!I10</f>
        <v>42942</v>
      </c>
      <c r="J10" s="151">
        <f>Ａ水１回③!J10</f>
        <v>42977</v>
      </c>
      <c r="K10" s="151">
        <f>Ａ水１回③!K10</f>
        <v>43005</v>
      </c>
      <c r="L10" s="26"/>
      <c r="M10" s="24"/>
      <c r="N10" s="24"/>
      <c r="O10" s="24"/>
      <c r="P10" s="27"/>
    </row>
    <row r="11" spans="1:21" s="7" customFormat="1" ht="6" customHeight="1" x14ac:dyDescent="0.15">
      <c r="A11" s="21"/>
      <c r="B11" s="433"/>
      <c r="C11" s="434"/>
      <c r="D11" s="435"/>
      <c r="E11" s="435"/>
      <c r="F11" s="32"/>
      <c r="G11" s="32"/>
      <c r="H11" s="32"/>
      <c r="I11" s="32"/>
      <c r="J11" s="32"/>
      <c r="K11" s="32"/>
    </row>
    <row r="12" spans="1:21" ht="18" customHeight="1" x14ac:dyDescent="0.15">
      <c r="B12" s="121"/>
      <c r="C12" s="121"/>
      <c r="D12" s="29"/>
      <c r="E12" s="30"/>
      <c r="H12" s="31"/>
      <c r="I12" s="31"/>
      <c r="J12" s="24"/>
      <c r="K12" s="79" t="s">
        <v>227</v>
      </c>
      <c r="L12" s="24"/>
      <c r="M12" s="24"/>
      <c r="N12" s="24"/>
      <c r="O12" s="24"/>
      <c r="P12" s="25"/>
    </row>
    <row r="13" spans="1:21" s="7" customFormat="1" ht="28.5" x14ac:dyDescent="0.15">
      <c r="A13" s="121" t="s">
        <v>188</v>
      </c>
      <c r="B13" s="121"/>
      <c r="C13" s="121"/>
      <c r="D13" s="143"/>
      <c r="E13" s="143"/>
      <c r="F13" s="143"/>
      <c r="G13" s="143"/>
      <c r="H13" s="143"/>
      <c r="I13" s="143"/>
      <c r="J13" s="143"/>
      <c r="K13" s="143"/>
    </row>
    <row r="14" spans="1:21" ht="6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7.6" customHeight="1" x14ac:dyDescent="0.15">
      <c r="B15" s="356" t="s">
        <v>146</v>
      </c>
      <c r="C15" s="357"/>
      <c r="D15" s="368" t="s">
        <v>98</v>
      </c>
      <c r="E15" s="369"/>
      <c r="F15" s="369"/>
      <c r="G15" s="369"/>
      <c r="H15" s="369"/>
      <c r="I15" s="369"/>
      <c r="J15" s="369"/>
      <c r="K15" s="370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27.6" customHeight="1" x14ac:dyDescent="0.15">
      <c r="B16" s="356" t="s">
        <v>147</v>
      </c>
      <c r="C16" s="357"/>
      <c r="D16" s="373" t="s">
        <v>97</v>
      </c>
      <c r="E16" s="373"/>
      <c r="F16" s="373"/>
      <c r="G16" s="373"/>
      <c r="H16" s="373"/>
      <c r="I16" s="373"/>
      <c r="J16" s="373"/>
      <c r="K16" s="37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ht="27.6" customHeight="1" x14ac:dyDescent="0.15">
      <c r="B17" s="356" t="s">
        <v>153</v>
      </c>
      <c r="C17" s="357"/>
      <c r="D17" s="342" t="s">
        <v>205</v>
      </c>
      <c r="E17" s="343"/>
      <c r="F17" s="343"/>
      <c r="G17" s="343"/>
      <c r="H17" s="343"/>
      <c r="I17" s="343"/>
      <c r="J17" s="343"/>
      <c r="K17" s="344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27.6" customHeight="1" x14ac:dyDescent="0.15">
      <c r="B18" s="360" t="s">
        <v>149</v>
      </c>
      <c r="C18" s="361"/>
      <c r="D18" s="368" t="s">
        <v>206</v>
      </c>
      <c r="E18" s="369"/>
      <c r="F18" s="369"/>
      <c r="G18" s="369"/>
      <c r="H18" s="369"/>
      <c r="I18" s="369"/>
      <c r="J18" s="369"/>
      <c r="K18" s="370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spans="1:21" ht="27.6" customHeight="1" x14ac:dyDescent="0.15">
      <c r="B19" s="362"/>
      <c r="C19" s="363"/>
      <c r="D19" s="365" t="s">
        <v>132</v>
      </c>
      <c r="E19" s="366"/>
      <c r="F19" s="366"/>
      <c r="G19" s="366"/>
      <c r="H19" s="366"/>
      <c r="I19" s="366"/>
      <c r="J19" s="366"/>
      <c r="K19" s="367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spans="1:21" s="7" customFormat="1" ht="27.6" customHeight="1" x14ac:dyDescent="0.15">
      <c r="A20" s="21"/>
      <c r="B20" s="356" t="s">
        <v>155</v>
      </c>
      <c r="C20" s="357"/>
      <c r="D20" s="342" t="s">
        <v>207</v>
      </c>
      <c r="E20" s="343"/>
      <c r="F20" s="343"/>
      <c r="G20" s="343"/>
      <c r="H20" s="343"/>
      <c r="I20" s="343"/>
      <c r="J20" s="343"/>
      <c r="K20" s="344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s="7" customFormat="1" ht="19.5" customHeight="1" x14ac:dyDescent="0.15">
      <c r="A21" s="21"/>
      <c r="B21" s="429" t="s">
        <v>204</v>
      </c>
      <c r="C21" s="429"/>
      <c r="D21" s="436"/>
      <c r="E21" s="436"/>
      <c r="F21" s="436"/>
      <c r="G21" s="436"/>
      <c r="H21" s="436"/>
      <c r="I21" s="436"/>
      <c r="J21" s="436"/>
      <c r="K21" s="436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s="7" customFormat="1" ht="4.5" customHeight="1" thickBot="1" x14ac:dyDescent="0.2">
      <c r="A22" s="21"/>
      <c r="D22" s="117"/>
      <c r="E22" s="117"/>
      <c r="F22" s="117"/>
      <c r="G22" s="117"/>
      <c r="H22" s="117"/>
      <c r="I22" s="117"/>
      <c r="J22" s="117"/>
      <c r="K22" s="1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s="7" customFormat="1" ht="15.95" customHeight="1" thickTop="1" thickBot="1" x14ac:dyDescent="0.2">
      <c r="A23" s="21"/>
      <c r="B23" s="349" t="s">
        <v>282</v>
      </c>
      <c r="C23" s="350"/>
      <c r="D23" s="117"/>
      <c r="E23" s="117"/>
      <c r="F23" s="117"/>
      <c r="G23" s="117"/>
      <c r="H23" s="117"/>
      <c r="I23" s="117"/>
      <c r="J23" s="117"/>
      <c r="K23" s="1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s="7" customFormat="1" ht="15.95" customHeight="1" thickTop="1" thickBot="1" x14ac:dyDescent="0.3">
      <c r="A24" s="193"/>
      <c r="B24" s="351"/>
      <c r="C24" s="352"/>
      <c r="D24" s="232"/>
      <c r="E24" s="233"/>
      <c r="F24" s="233"/>
      <c r="G24" s="233"/>
      <c r="H24" s="233"/>
      <c r="I24" s="233"/>
      <c r="J24" s="233"/>
      <c r="K24" s="234"/>
      <c r="M24" s="5"/>
      <c r="N24" s="3"/>
      <c r="O24" s="3"/>
      <c r="P24" s="3"/>
      <c r="Q24" s="3"/>
      <c r="R24" s="3"/>
      <c r="S24" s="3"/>
      <c r="T24" s="3"/>
      <c r="U24" s="3"/>
    </row>
    <row r="25" spans="1:21" s="7" customFormat="1" ht="15.95" customHeight="1" thickTop="1" x14ac:dyDescent="0.15">
      <c r="A25" s="184"/>
      <c r="B25" s="126"/>
      <c r="C25" s="126"/>
      <c r="D25" s="126"/>
      <c r="E25" s="126"/>
      <c r="F25" s="126"/>
      <c r="G25" s="126"/>
      <c r="H25" s="126"/>
      <c r="I25" s="126"/>
      <c r="J25" s="126"/>
      <c r="K25" s="185"/>
      <c r="M25" s="5"/>
      <c r="N25" s="3"/>
      <c r="O25" s="3"/>
      <c r="P25" s="3"/>
      <c r="Q25" s="3"/>
      <c r="R25" s="3"/>
      <c r="S25" s="3"/>
      <c r="T25" s="3"/>
      <c r="U25" s="3"/>
    </row>
    <row r="26" spans="1:21" s="7" customFormat="1" ht="15.95" customHeight="1" x14ac:dyDescent="0.15">
      <c r="A26" s="196"/>
      <c r="B26" s="171"/>
      <c r="C26" s="171"/>
      <c r="D26" s="171"/>
      <c r="E26" s="171"/>
      <c r="F26" s="171"/>
      <c r="G26" s="171"/>
      <c r="H26" s="171"/>
      <c r="I26" s="171"/>
      <c r="J26" s="171"/>
      <c r="K26" s="235"/>
      <c r="L26" s="6"/>
      <c r="M26" s="6"/>
      <c r="N26" s="6"/>
      <c r="O26" s="6"/>
      <c r="P26" s="6"/>
      <c r="Q26" s="123"/>
      <c r="R26" s="123"/>
      <c r="S26" s="123"/>
      <c r="T26" s="123"/>
      <c r="U26" s="123"/>
    </row>
    <row r="27" spans="1:21" s="7" customFormat="1" ht="15.95" customHeight="1" x14ac:dyDescent="0.15">
      <c r="A27" s="196"/>
      <c r="B27" s="179"/>
      <c r="C27" s="179"/>
      <c r="D27" s="179"/>
      <c r="E27" s="179"/>
      <c r="F27" s="179"/>
      <c r="G27" s="179"/>
      <c r="H27" s="179"/>
      <c r="I27" s="179"/>
      <c r="J27" s="179"/>
      <c r="K27" s="236"/>
      <c r="L27" s="6"/>
      <c r="M27" s="6"/>
      <c r="N27" s="6"/>
      <c r="O27" s="6"/>
      <c r="P27" s="6"/>
      <c r="Q27" s="123"/>
      <c r="R27" s="123"/>
      <c r="S27" s="123"/>
      <c r="T27" s="123"/>
      <c r="U27" s="123"/>
    </row>
    <row r="28" spans="1:21" s="7" customFormat="1" ht="15.95" customHeight="1" x14ac:dyDescent="0.15">
      <c r="A28" s="196"/>
      <c r="B28" s="179"/>
      <c r="C28" s="179"/>
      <c r="D28" s="179"/>
      <c r="E28" s="179"/>
      <c r="F28" s="179"/>
      <c r="G28" s="179"/>
      <c r="H28" s="179"/>
      <c r="I28" s="179"/>
      <c r="J28" s="179"/>
      <c r="K28" s="236"/>
      <c r="L28" s="6"/>
      <c r="M28" s="6"/>
      <c r="N28" s="6"/>
      <c r="O28" s="6"/>
      <c r="P28" s="6"/>
      <c r="Q28" s="123"/>
      <c r="R28" s="123"/>
      <c r="S28" s="123"/>
      <c r="T28" s="123"/>
      <c r="U28" s="123"/>
    </row>
    <row r="29" spans="1:21" s="7" customFormat="1" ht="15.95" customHeight="1" x14ac:dyDescent="0.15">
      <c r="A29" s="184"/>
      <c r="B29" s="126"/>
      <c r="C29" s="126"/>
      <c r="D29" s="126"/>
      <c r="E29" s="126"/>
      <c r="F29" s="126"/>
      <c r="G29" s="126"/>
      <c r="H29" s="126"/>
      <c r="I29" s="126"/>
      <c r="J29" s="126"/>
      <c r="K29" s="185"/>
      <c r="L29" s="6"/>
      <c r="M29" s="6"/>
      <c r="N29" s="6"/>
      <c r="O29" s="6"/>
      <c r="P29" s="6"/>
      <c r="Q29" s="123"/>
      <c r="R29" s="123"/>
      <c r="S29" s="123"/>
      <c r="T29" s="123"/>
      <c r="U29" s="123"/>
    </row>
    <row r="30" spans="1:21" s="7" customFormat="1" ht="15.95" customHeight="1" x14ac:dyDescent="0.15">
      <c r="A30" s="194"/>
      <c r="B30" s="186"/>
      <c r="C30" s="187"/>
      <c r="D30" s="187"/>
      <c r="E30" s="187"/>
      <c r="F30" s="187"/>
      <c r="G30" s="187"/>
      <c r="H30" s="187"/>
      <c r="I30" s="187"/>
      <c r="J30" s="187"/>
      <c r="K30" s="195"/>
      <c r="L30" s="6"/>
      <c r="M30" s="6"/>
      <c r="N30" s="6"/>
      <c r="O30" s="6"/>
      <c r="P30"/>
      <c r="Q30" s="123"/>
      <c r="R30" s="123"/>
      <c r="S30" s="123"/>
      <c r="T30" s="123"/>
      <c r="U30" s="123"/>
    </row>
    <row r="31" spans="1:21" s="7" customFormat="1" ht="15.95" customHeight="1" x14ac:dyDescent="0.15">
      <c r="A31" s="194"/>
      <c r="B31" s="186"/>
      <c r="C31" s="187"/>
      <c r="D31" s="187"/>
      <c r="E31" s="187"/>
      <c r="F31" s="187"/>
      <c r="G31" s="187"/>
      <c r="H31" s="187"/>
      <c r="I31" s="187"/>
      <c r="J31" s="187"/>
      <c r="K31" s="195"/>
      <c r="L31" s="6"/>
      <c r="M31" s="6"/>
      <c r="N31" s="6"/>
      <c r="O31" s="6"/>
      <c r="P31"/>
      <c r="Q31" s="123"/>
      <c r="R31" s="123"/>
      <c r="S31" s="123"/>
      <c r="T31" s="123"/>
      <c r="U31" s="123"/>
    </row>
    <row r="32" spans="1:21" s="7" customFormat="1" ht="15.95" customHeight="1" x14ac:dyDescent="0.15">
      <c r="A32" s="194"/>
      <c r="B32" s="186"/>
      <c r="C32" s="187"/>
      <c r="D32" s="187"/>
      <c r="E32" s="187"/>
      <c r="F32" s="187"/>
      <c r="G32" s="187"/>
      <c r="H32" s="187"/>
      <c r="I32" s="187"/>
      <c r="J32" s="187"/>
      <c r="K32" s="195"/>
      <c r="L32" s="6"/>
      <c r="M32" s="6"/>
      <c r="N32" s="6"/>
      <c r="O32" s="6"/>
      <c r="P32"/>
      <c r="Q32" s="123"/>
      <c r="R32" s="123"/>
      <c r="S32" s="123"/>
      <c r="T32" s="123"/>
      <c r="U32" s="123"/>
    </row>
    <row r="33" spans="1:21" s="7" customFormat="1" ht="15.95" customHeight="1" x14ac:dyDescent="0.15">
      <c r="A33" s="196"/>
      <c r="B33" s="188"/>
      <c r="C33" s="189"/>
      <c r="D33" s="189"/>
      <c r="E33" s="189"/>
      <c r="F33" s="189"/>
      <c r="G33" s="189"/>
      <c r="H33" s="189"/>
      <c r="I33" s="189"/>
      <c r="J33" s="189"/>
      <c r="K33" s="197"/>
      <c r="L33" s="6"/>
      <c r="M33" s="6"/>
      <c r="N33" s="6"/>
      <c r="O33" s="6"/>
      <c r="P33" s="6"/>
      <c r="Q33" s="123"/>
      <c r="R33" s="123"/>
      <c r="S33" s="123"/>
      <c r="T33" s="123"/>
      <c r="U33" s="123"/>
    </row>
    <row r="34" spans="1:21" s="7" customFormat="1" ht="15.95" customHeight="1" x14ac:dyDescent="0.15">
      <c r="A34" s="196"/>
      <c r="B34" s="171"/>
      <c r="C34" s="180"/>
      <c r="D34" s="180"/>
      <c r="E34" s="180"/>
      <c r="F34" s="180"/>
      <c r="G34" s="180"/>
      <c r="H34" s="180"/>
      <c r="I34" s="180"/>
      <c r="J34" s="180"/>
      <c r="K34" s="203"/>
      <c r="L34" s="6"/>
      <c r="M34" s="6"/>
      <c r="N34" s="6"/>
      <c r="O34" s="6"/>
      <c r="P34" s="6" t="s">
        <v>266</v>
      </c>
      <c r="Q34" s="123"/>
      <c r="R34" s="123"/>
      <c r="S34" s="123"/>
      <c r="T34" s="123"/>
      <c r="U34" s="123"/>
    </row>
    <row r="35" spans="1:21" s="7" customFormat="1" ht="15.95" customHeight="1" x14ac:dyDescent="0.15">
      <c r="A35" s="196"/>
      <c r="B35" s="186"/>
      <c r="C35" s="187"/>
      <c r="D35" s="187"/>
      <c r="E35" s="187"/>
      <c r="F35" s="187"/>
      <c r="G35" s="187"/>
      <c r="H35" s="187"/>
      <c r="I35" s="187"/>
      <c r="J35" s="187"/>
      <c r="K35" s="195"/>
      <c r="L35" s="3"/>
      <c r="M35" s="3"/>
      <c r="N35" s="3"/>
      <c r="O35" s="3"/>
      <c r="P35" s="3"/>
      <c r="Q35" s="3"/>
      <c r="T35" s="3"/>
      <c r="U35" s="4"/>
    </row>
    <row r="36" spans="1:21" s="7" customFormat="1" ht="42.75" customHeight="1" thickBot="1" x14ac:dyDescent="0.2">
      <c r="A36" s="220"/>
      <c r="B36" s="243"/>
      <c r="C36" s="244"/>
      <c r="D36" s="244"/>
      <c r="E36" s="244"/>
      <c r="F36" s="244"/>
      <c r="G36" s="244"/>
      <c r="H36" s="244"/>
      <c r="I36" s="244"/>
      <c r="J36" s="244"/>
      <c r="K36" s="245"/>
      <c r="L36" s="6"/>
      <c r="M36" s="6"/>
      <c r="N36" s="6"/>
      <c r="O36" s="6"/>
      <c r="P36" s="6"/>
      <c r="Q36" s="123"/>
      <c r="T36" s="123"/>
      <c r="U36" s="123"/>
    </row>
    <row r="37" spans="1:21" s="7" customFormat="1" ht="6.75" customHeight="1" thickTop="1" x14ac:dyDescent="0.15">
      <c r="A37" s="21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6"/>
      <c r="M37" s="6"/>
      <c r="N37" s="6"/>
      <c r="O37" s="6"/>
      <c r="P37" s="6"/>
      <c r="Q37" s="123"/>
      <c r="R37" s="123"/>
      <c r="S37" s="123"/>
      <c r="T37" s="123"/>
      <c r="U37" s="123"/>
    </row>
    <row r="38" spans="1:21" s="7" customFormat="1" ht="16.5" customHeight="1" x14ac:dyDescent="0.15">
      <c r="A38" s="21"/>
      <c r="B38" s="431" t="str">
        <f>文章編集用!B3</f>
        <v>【お問い合わせ先】津山市 環境福祉部 環境事業課</v>
      </c>
      <c r="C38" s="431"/>
      <c r="D38" s="431"/>
      <c r="E38" s="431"/>
      <c r="F38" s="431"/>
      <c r="G38" s="431"/>
      <c r="H38" s="431"/>
      <c r="I38" s="431"/>
      <c r="J38" s="431"/>
      <c r="K38" s="431"/>
      <c r="L38" s="6"/>
      <c r="M38" s="6"/>
      <c r="N38" s="6"/>
      <c r="O38" s="6"/>
      <c r="P38" s="6"/>
      <c r="Q38" s="123"/>
      <c r="R38" s="123"/>
      <c r="S38" s="123"/>
      <c r="T38" s="123"/>
      <c r="U38" s="123"/>
    </row>
    <row r="39" spans="1:21" s="7" customFormat="1" ht="16.5" customHeight="1" x14ac:dyDescent="0.15">
      <c r="A39" s="21"/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225</v>
      </c>
      <c r="K39" s="40"/>
      <c r="M39" s="9"/>
      <c r="N39" s="9"/>
      <c r="O39" s="9"/>
      <c r="P39" s="9"/>
      <c r="Q39" s="9"/>
      <c r="R39" s="9"/>
      <c r="S39" s="9"/>
      <c r="T39" s="9"/>
      <c r="U39" s="9"/>
    </row>
  </sheetData>
  <mergeCells count="25">
    <mergeCell ref="A1:K1"/>
    <mergeCell ref="A3:E4"/>
    <mergeCell ref="B5:E5"/>
    <mergeCell ref="B6:E6"/>
    <mergeCell ref="B7:E7"/>
    <mergeCell ref="A2:K2"/>
    <mergeCell ref="B8:E8"/>
    <mergeCell ref="B9:E9"/>
    <mergeCell ref="B10:E10"/>
    <mergeCell ref="B15:C15"/>
    <mergeCell ref="D15:K15"/>
    <mergeCell ref="B11:E11"/>
    <mergeCell ref="D16:K16"/>
    <mergeCell ref="B21:K21"/>
    <mergeCell ref="D18:K18"/>
    <mergeCell ref="B39:I39"/>
    <mergeCell ref="B16:C16"/>
    <mergeCell ref="B17:C17"/>
    <mergeCell ref="B18:C19"/>
    <mergeCell ref="D19:K19"/>
    <mergeCell ref="B20:C20"/>
    <mergeCell ref="D20:K20"/>
    <mergeCell ref="D17:K17"/>
    <mergeCell ref="B38:K38"/>
    <mergeCell ref="B23:C24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84" orientation="portrait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topLeftCell="A10" zoomScale="70" zoomScaleNormal="75" zoomScaleSheetLayoutView="70" workbookViewId="0">
      <selection activeCell="W30" sqref="W30"/>
    </sheetView>
  </sheetViews>
  <sheetFormatPr defaultColWidth="3.625" defaultRowHeight="16.5" customHeight="1" x14ac:dyDescent="0.15"/>
  <cols>
    <col min="1" max="1" width="1.875" style="21" customWidth="1"/>
    <col min="2" max="3" width="11.25" style="21" customWidth="1"/>
    <col min="4" max="4" width="15.75" style="21" customWidth="1"/>
    <col min="5" max="5" width="14.125" style="21" customWidth="1"/>
    <col min="6" max="11" width="8.75" style="21" bestFit="1" customWidth="1"/>
    <col min="12" max="15" width="3.75" style="21" customWidth="1"/>
    <col min="16" max="16" width="3.875" style="21" customWidth="1"/>
    <col min="17" max="16384" width="3.625" style="21"/>
  </cols>
  <sheetData>
    <row r="1" spans="1:21" ht="39.75" x14ac:dyDescent="0.15">
      <c r="A1" s="432" t="str">
        <f>文章編集用!A1</f>
        <v>平成２９年度前期　ごみ収集日程表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18"/>
      <c r="M1" s="18"/>
      <c r="N1" s="19"/>
      <c r="O1" s="20"/>
      <c r="P1" s="20"/>
    </row>
    <row r="2" spans="1:21" ht="2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8"/>
      <c r="M2" s="18"/>
      <c r="N2" s="19"/>
      <c r="O2" s="20"/>
      <c r="P2" s="20"/>
    </row>
    <row r="3" spans="1:21" s="7" customFormat="1" ht="14.25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0"/>
      <c r="M3" s="10"/>
      <c r="N3" s="11"/>
      <c r="O3" s="12"/>
      <c r="P3" s="12"/>
    </row>
    <row r="4" spans="1:21" s="7" customFormat="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"/>
      <c r="M4" s="2"/>
      <c r="N4" s="2"/>
      <c r="O4" s="2"/>
      <c r="P4" s="13"/>
    </row>
    <row r="5" spans="1:21" ht="30" customHeight="1" x14ac:dyDescent="0.15">
      <c r="B5" s="333" t="s">
        <v>152</v>
      </c>
      <c r="C5" s="334"/>
      <c r="D5" s="334"/>
      <c r="E5" s="335"/>
      <c r="F5" s="41" t="s">
        <v>26</v>
      </c>
      <c r="G5" s="41" t="s">
        <v>26</v>
      </c>
      <c r="H5" s="41" t="s">
        <v>26</v>
      </c>
      <c r="I5" s="41" t="s">
        <v>26</v>
      </c>
      <c r="J5" s="41" t="s">
        <v>26</v>
      </c>
      <c r="K5" s="41" t="s">
        <v>26</v>
      </c>
      <c r="L5" s="24"/>
      <c r="M5" s="2"/>
      <c r="N5" s="24"/>
      <c r="O5" s="24"/>
      <c r="P5" s="25"/>
    </row>
    <row r="6" spans="1:21" ht="99.95" customHeight="1" x14ac:dyDescent="0.15">
      <c r="B6" s="437" t="s">
        <v>230</v>
      </c>
      <c r="C6" s="438"/>
      <c r="D6" s="438"/>
      <c r="E6" s="439"/>
      <c r="F6" s="160" t="str">
        <f>IF(Ａ木１回③!F6=0,"",Ａ木１回③!F6)</f>
        <v/>
      </c>
      <c r="G6" s="160">
        <f>IF(Ａ木１回③!G6=0,"",Ａ木１回③!G6)</f>
        <v>42859</v>
      </c>
      <c r="H6" s="160">
        <f>IF(Ａ木１回③!H6=0,"",Ａ木１回③!H6)</f>
        <v>42887</v>
      </c>
      <c r="I6" s="160" t="str">
        <f>IF(Ａ木１回③!I6=0,"",Ａ木１回③!I6)</f>
        <v/>
      </c>
      <c r="J6" s="160">
        <f>IF(Ａ木１回③!J6=0,"",Ａ木１回③!J6)</f>
        <v>42950</v>
      </c>
      <c r="K6" s="160" t="str">
        <f>IF(Ａ木１回③!K6=0,"",Ａ木１回③!K6)</f>
        <v/>
      </c>
      <c r="L6" s="26"/>
      <c r="M6" s="24"/>
      <c r="N6" s="24"/>
      <c r="O6" s="24"/>
      <c r="P6" s="27"/>
    </row>
    <row r="7" spans="1:21" ht="33" x14ac:dyDescent="0.15">
      <c r="B7" s="336" t="s">
        <v>229</v>
      </c>
      <c r="C7" s="336"/>
      <c r="D7" s="330"/>
      <c r="E7" s="336"/>
      <c r="F7" s="152">
        <f>Ａ木１回③!F7</f>
        <v>42831</v>
      </c>
      <c r="G7" s="152">
        <f>Ａ木１回③!G7</f>
        <v>42866</v>
      </c>
      <c r="H7" s="152">
        <f>Ａ木１回③!H7</f>
        <v>42894</v>
      </c>
      <c r="I7" s="152">
        <f>Ａ木１回③!I7</f>
        <v>42922</v>
      </c>
      <c r="J7" s="152">
        <f>Ａ木１回③!J7</f>
        <v>42957</v>
      </c>
      <c r="K7" s="152">
        <f>Ａ木１回③!K7</f>
        <v>42985</v>
      </c>
      <c r="L7" s="26"/>
      <c r="M7" s="24"/>
      <c r="N7" s="24"/>
      <c r="O7" s="24"/>
      <c r="P7" s="27"/>
    </row>
    <row r="8" spans="1:21" ht="99.95" customHeight="1" x14ac:dyDescent="0.15">
      <c r="B8" s="437" t="s">
        <v>230</v>
      </c>
      <c r="C8" s="438"/>
      <c r="D8" s="438"/>
      <c r="E8" s="439"/>
      <c r="F8" s="151">
        <f>Ａ木１回③!F8</f>
        <v>42838</v>
      </c>
      <c r="G8" s="151">
        <f>Ａ木１回③!G8</f>
        <v>42873</v>
      </c>
      <c r="H8" s="151">
        <f>Ａ木１回③!H8</f>
        <v>42901</v>
      </c>
      <c r="I8" s="151">
        <f>Ａ木１回③!I8</f>
        <v>42929</v>
      </c>
      <c r="J8" s="151">
        <f>Ａ木１回③!J8</f>
        <v>42964</v>
      </c>
      <c r="K8" s="151">
        <f>Ａ木１回③!K8</f>
        <v>42992</v>
      </c>
      <c r="L8" s="26"/>
      <c r="M8" s="24"/>
      <c r="N8" s="24"/>
      <c r="O8" s="24"/>
      <c r="P8" s="28"/>
    </row>
    <row r="9" spans="1:21" ht="33" x14ac:dyDescent="0.15">
      <c r="B9" s="340" t="s">
        <v>0</v>
      </c>
      <c r="C9" s="340"/>
      <c r="D9" s="341"/>
      <c r="E9" s="340"/>
      <c r="F9" s="153">
        <f>Ａ木１回③!F9</f>
        <v>42845</v>
      </c>
      <c r="G9" s="153">
        <f>Ａ木１回③!G9</f>
        <v>42880</v>
      </c>
      <c r="H9" s="153">
        <f>Ａ木１回③!H9</f>
        <v>42908</v>
      </c>
      <c r="I9" s="153">
        <f>Ａ木１回③!I9</f>
        <v>42936</v>
      </c>
      <c r="J9" s="153">
        <f>Ａ木１回③!J9</f>
        <v>42971</v>
      </c>
      <c r="K9" s="153">
        <f>Ａ木１回③!K9</f>
        <v>42999</v>
      </c>
      <c r="L9" s="24"/>
      <c r="M9" s="24"/>
      <c r="N9" s="24"/>
      <c r="O9" s="24"/>
      <c r="P9" s="27"/>
    </row>
    <row r="10" spans="1:21" ht="99.95" customHeight="1" x14ac:dyDescent="0.15">
      <c r="B10" s="437" t="s">
        <v>230</v>
      </c>
      <c r="C10" s="438"/>
      <c r="D10" s="438"/>
      <c r="E10" s="439"/>
      <c r="F10" s="151">
        <f>IF(Ａ木１回③!F10=0,"",Ａ木１回③!F10)</f>
        <v>42852</v>
      </c>
      <c r="G10" s="151" t="str">
        <f>IF(Ａ木１回③!G10=0,"",Ａ木１回③!G10)</f>
        <v/>
      </c>
      <c r="H10" s="151">
        <f>IF(Ａ木１回③!H10=0,"",Ａ木１回③!H10)</f>
        <v>42915</v>
      </c>
      <c r="I10" s="151">
        <f>IF(Ａ木１回③!I10=0,"",Ａ木１回③!I10)</f>
        <v>42943</v>
      </c>
      <c r="J10" s="151">
        <f>IF(Ａ木１回③!J10=0,"",Ａ木１回③!J10)</f>
        <v>42978</v>
      </c>
      <c r="K10" s="151">
        <f>IF(Ａ木１回③!K10=0,"",Ａ木１回③!K10)</f>
        <v>43006</v>
      </c>
      <c r="L10" s="26"/>
      <c r="M10" s="24"/>
      <c r="N10" s="24"/>
      <c r="O10" s="24"/>
      <c r="P10" s="27"/>
    </row>
    <row r="11" spans="1:21" s="7" customFormat="1" ht="6" customHeight="1" x14ac:dyDescent="0.3">
      <c r="A11" s="114"/>
      <c r="B11" s="433"/>
      <c r="C11" s="434"/>
      <c r="D11" s="435"/>
      <c r="E11" s="435"/>
      <c r="F11" s="32"/>
      <c r="G11" s="32"/>
      <c r="H11" s="32"/>
      <c r="I11" s="32"/>
      <c r="J11" s="32"/>
      <c r="K11" s="32"/>
    </row>
    <row r="12" spans="1:21" ht="18" customHeight="1" x14ac:dyDescent="0.3">
      <c r="B12" s="114"/>
      <c r="C12" s="114"/>
      <c r="D12" s="29"/>
      <c r="E12" s="30"/>
      <c r="H12" s="31"/>
      <c r="I12" s="31"/>
      <c r="J12" s="24"/>
      <c r="K12" s="79" t="s">
        <v>227</v>
      </c>
      <c r="L12" s="24"/>
      <c r="M12" s="24"/>
      <c r="N12" s="24"/>
      <c r="O12" s="24"/>
      <c r="P12" s="25"/>
    </row>
    <row r="13" spans="1:21" s="7" customFormat="1" ht="33" x14ac:dyDescent="0.3">
      <c r="A13" s="114" t="s">
        <v>188</v>
      </c>
      <c r="B13" s="114"/>
      <c r="C13" s="114"/>
      <c r="D13" s="32"/>
      <c r="E13" s="32"/>
      <c r="F13" s="32"/>
      <c r="G13" s="32"/>
      <c r="H13" s="32"/>
      <c r="I13" s="32"/>
      <c r="J13" s="32"/>
      <c r="K13" s="32"/>
    </row>
    <row r="14" spans="1:21" ht="27.6" customHeight="1" x14ac:dyDescent="0.15">
      <c r="B14" s="356" t="s">
        <v>146</v>
      </c>
      <c r="C14" s="357"/>
      <c r="D14" s="368" t="s">
        <v>99</v>
      </c>
      <c r="E14" s="369"/>
      <c r="F14" s="369"/>
      <c r="G14" s="369"/>
      <c r="H14" s="369"/>
      <c r="I14" s="369"/>
      <c r="J14" s="369"/>
      <c r="K14" s="370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spans="1:21" ht="27.6" customHeight="1" x14ac:dyDescent="0.15">
      <c r="B15" s="356" t="s">
        <v>153</v>
      </c>
      <c r="C15" s="357"/>
      <c r="D15" s="373" t="s">
        <v>136</v>
      </c>
      <c r="E15" s="373"/>
      <c r="F15" s="373"/>
      <c r="G15" s="373"/>
      <c r="H15" s="373"/>
      <c r="I15" s="373"/>
      <c r="J15" s="373"/>
      <c r="K15" s="37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27.6" customHeight="1" x14ac:dyDescent="0.15">
      <c r="B16" s="356" t="s">
        <v>154</v>
      </c>
      <c r="C16" s="357"/>
      <c r="D16" s="373" t="s">
        <v>100</v>
      </c>
      <c r="E16" s="373"/>
      <c r="F16" s="373"/>
      <c r="G16" s="373"/>
      <c r="H16" s="373"/>
      <c r="I16" s="373"/>
      <c r="J16" s="373"/>
      <c r="K16" s="37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ht="27.6" customHeight="1" x14ac:dyDescent="0.15">
      <c r="B17" s="360" t="s">
        <v>155</v>
      </c>
      <c r="C17" s="361"/>
      <c r="D17" s="383" t="s">
        <v>138</v>
      </c>
      <c r="E17" s="383"/>
      <c r="F17" s="383"/>
      <c r="G17" s="383"/>
      <c r="H17" s="383"/>
      <c r="I17" s="383"/>
      <c r="J17" s="383"/>
      <c r="K17" s="38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27.6" customHeight="1" x14ac:dyDescent="0.15">
      <c r="B18" s="362"/>
      <c r="C18" s="363"/>
      <c r="D18" s="408" t="s">
        <v>137</v>
      </c>
      <c r="E18" s="408"/>
      <c r="F18" s="408"/>
      <c r="G18" s="408"/>
      <c r="H18" s="408"/>
      <c r="I18" s="408"/>
      <c r="J18" s="408"/>
      <c r="K18" s="408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spans="1:21" s="7" customFormat="1" ht="27.6" customHeight="1" x14ac:dyDescent="0.25">
      <c r="A19" s="21"/>
      <c r="B19" s="356" t="s">
        <v>162</v>
      </c>
      <c r="C19" s="375"/>
      <c r="D19" s="373" t="s">
        <v>101</v>
      </c>
      <c r="E19" s="373"/>
      <c r="F19" s="373"/>
      <c r="G19" s="373"/>
      <c r="H19" s="373"/>
      <c r="I19" s="373"/>
      <c r="J19" s="373"/>
      <c r="K19" s="373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s="7" customFormat="1" ht="19.5" customHeight="1" x14ac:dyDescent="0.15">
      <c r="A20" s="21"/>
      <c r="B20" s="374" t="s">
        <v>135</v>
      </c>
      <c r="C20" s="374"/>
      <c r="D20" s="420"/>
      <c r="E20" s="420"/>
      <c r="F20" s="420"/>
      <c r="G20" s="420"/>
      <c r="H20" s="420"/>
      <c r="I20" s="420"/>
      <c r="J20" s="420"/>
      <c r="K20" s="420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s="7" customFormat="1" ht="5.25" customHeight="1" thickBot="1" x14ac:dyDescent="0.2">
      <c r="A21" s="21"/>
      <c r="D21" s="117"/>
      <c r="E21" s="117"/>
      <c r="F21" s="117"/>
      <c r="G21" s="117"/>
      <c r="H21" s="117"/>
      <c r="I21" s="117"/>
      <c r="J21" s="117"/>
      <c r="K21" s="1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s="7" customFormat="1" ht="13.5" customHeight="1" thickTop="1" thickBot="1" x14ac:dyDescent="0.2">
      <c r="A22" s="21"/>
      <c r="B22" s="349" t="s">
        <v>282</v>
      </c>
      <c r="C22" s="350"/>
      <c r="D22" s="117"/>
      <c r="E22" s="117"/>
      <c r="F22" s="117"/>
      <c r="G22" s="117"/>
      <c r="H22" s="117"/>
      <c r="I22" s="117"/>
      <c r="J22" s="117"/>
      <c r="K22" s="1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s="7" customFormat="1" ht="13.5" customHeight="1" thickTop="1" thickBot="1" x14ac:dyDescent="0.3">
      <c r="A23" s="193"/>
      <c r="B23" s="351"/>
      <c r="C23" s="352"/>
      <c r="D23" s="232"/>
      <c r="E23" s="233"/>
      <c r="F23" s="233"/>
      <c r="G23" s="233"/>
      <c r="H23" s="233"/>
      <c r="I23" s="233"/>
      <c r="J23" s="233"/>
      <c r="K23" s="234"/>
      <c r="M23" s="5"/>
      <c r="N23" s="3"/>
      <c r="O23" s="3"/>
      <c r="P23" s="3"/>
      <c r="Q23" s="3"/>
      <c r="R23" s="3"/>
      <c r="S23" s="3"/>
      <c r="T23" s="3"/>
      <c r="U23" s="3"/>
    </row>
    <row r="24" spans="1:21" s="7" customFormat="1" ht="15.95" customHeight="1" thickTop="1" x14ac:dyDescent="0.15">
      <c r="A24" s="184"/>
      <c r="B24" s="172"/>
      <c r="C24" s="172"/>
      <c r="D24" s="126"/>
      <c r="E24" s="126"/>
      <c r="F24" s="126"/>
      <c r="G24" s="126"/>
      <c r="H24" s="126"/>
      <c r="I24" s="126"/>
      <c r="J24" s="126"/>
      <c r="K24" s="185"/>
      <c r="M24" s="5"/>
      <c r="N24" s="3"/>
      <c r="O24" s="3"/>
      <c r="P24" s="3"/>
      <c r="Q24" s="3"/>
      <c r="R24" s="3"/>
      <c r="S24" s="3"/>
      <c r="T24" s="3"/>
      <c r="U24" s="3"/>
    </row>
    <row r="25" spans="1:21" s="7" customFormat="1" ht="15.95" customHeight="1" x14ac:dyDescent="0.15">
      <c r="A25" s="196"/>
      <c r="B25" s="171"/>
      <c r="C25" s="171"/>
      <c r="D25" s="171"/>
      <c r="E25" s="171"/>
      <c r="F25" s="171"/>
      <c r="G25" s="171"/>
      <c r="H25" s="171"/>
      <c r="I25" s="171"/>
      <c r="J25" s="171"/>
      <c r="K25" s="235"/>
      <c r="L25" s="6"/>
      <c r="M25" s="6"/>
      <c r="N25" s="6"/>
      <c r="O25" s="6"/>
      <c r="P25" s="6"/>
      <c r="Q25" s="123"/>
      <c r="R25" s="123"/>
      <c r="S25" s="123"/>
      <c r="T25" s="123"/>
      <c r="U25" s="123"/>
    </row>
    <row r="26" spans="1:21" s="7" customFormat="1" ht="15.95" customHeight="1" x14ac:dyDescent="0.15">
      <c r="A26" s="196"/>
      <c r="B26" s="179"/>
      <c r="E26" s="179"/>
      <c r="F26" s="179"/>
      <c r="G26" s="179"/>
      <c r="H26" s="179"/>
      <c r="I26" s="179"/>
      <c r="J26" s="179"/>
      <c r="K26" s="236"/>
      <c r="L26" s="6"/>
      <c r="M26" s="6"/>
      <c r="N26" s="6"/>
      <c r="O26" s="6"/>
      <c r="P26" s="6"/>
      <c r="Q26" s="123"/>
      <c r="R26" s="123"/>
      <c r="S26" s="123"/>
      <c r="T26" s="123"/>
      <c r="U26" s="123"/>
    </row>
    <row r="27" spans="1:21" s="7" customFormat="1" ht="15.95" customHeight="1" x14ac:dyDescent="0.15">
      <c r="A27" s="196"/>
      <c r="B27" s="179"/>
      <c r="E27" s="179"/>
      <c r="F27" s="179"/>
      <c r="G27" s="179"/>
      <c r="H27" s="179"/>
      <c r="I27" s="179"/>
      <c r="J27" s="179"/>
      <c r="K27" s="236"/>
      <c r="L27" s="6"/>
      <c r="M27" s="6"/>
      <c r="N27" s="6"/>
      <c r="O27" s="6"/>
      <c r="P27" s="6"/>
      <c r="Q27" s="123"/>
      <c r="R27" s="123"/>
      <c r="S27" s="123"/>
      <c r="T27" s="123"/>
      <c r="U27" s="123"/>
    </row>
    <row r="28" spans="1:21" s="7" customFormat="1" ht="15.95" customHeight="1" x14ac:dyDescent="0.15">
      <c r="A28" s="184"/>
      <c r="B28" s="126"/>
      <c r="C28" s="126"/>
      <c r="D28" s="126"/>
      <c r="E28" s="126"/>
      <c r="F28" s="126"/>
      <c r="G28" s="126"/>
      <c r="H28" s="126"/>
      <c r="I28" s="126"/>
      <c r="J28" s="126"/>
      <c r="K28" s="185"/>
      <c r="L28" s="6"/>
      <c r="M28" s="6"/>
      <c r="N28" s="6"/>
      <c r="O28" s="6"/>
      <c r="P28" s="6"/>
      <c r="Q28" s="123"/>
      <c r="R28" s="123"/>
      <c r="S28" s="123"/>
      <c r="T28" s="123"/>
      <c r="U28" s="123"/>
    </row>
    <row r="29" spans="1:21" s="7" customFormat="1" ht="15.95" customHeight="1" x14ac:dyDescent="0.15">
      <c r="A29" s="194"/>
      <c r="B29" s="186"/>
      <c r="C29" s="187"/>
      <c r="D29" s="187"/>
      <c r="E29" s="187"/>
      <c r="F29" s="187"/>
      <c r="G29" s="187"/>
      <c r="H29" s="187"/>
      <c r="I29" s="187"/>
      <c r="J29" s="187"/>
      <c r="K29" s="195"/>
      <c r="L29" s="6"/>
      <c r="M29" s="6"/>
      <c r="N29" s="6"/>
      <c r="O29" s="6"/>
      <c r="P29"/>
      <c r="Q29" s="123"/>
      <c r="R29" s="123"/>
      <c r="S29" s="123"/>
      <c r="T29" s="123"/>
      <c r="U29" s="123"/>
    </row>
    <row r="30" spans="1:21" s="7" customFormat="1" ht="15.95" customHeight="1" x14ac:dyDescent="0.15">
      <c r="A30" s="194"/>
      <c r="B30" s="186"/>
      <c r="C30" s="187"/>
      <c r="D30" s="187"/>
      <c r="E30" s="187"/>
      <c r="F30" s="187"/>
      <c r="G30" s="187"/>
      <c r="H30" s="187"/>
      <c r="I30" s="187"/>
      <c r="J30" s="187"/>
      <c r="K30" s="195"/>
      <c r="L30" s="6"/>
      <c r="M30" s="6"/>
      <c r="N30" s="6"/>
      <c r="O30" s="6"/>
      <c r="P30"/>
      <c r="Q30" s="123"/>
      <c r="R30" s="123"/>
      <c r="S30" s="123"/>
      <c r="T30" s="123"/>
      <c r="U30" s="123"/>
    </row>
    <row r="31" spans="1:21" s="7" customFormat="1" ht="15.95" customHeight="1" x14ac:dyDescent="0.15">
      <c r="A31" s="194"/>
      <c r="B31" s="186"/>
      <c r="C31" s="187"/>
      <c r="D31" s="187"/>
      <c r="E31" s="187"/>
      <c r="F31" s="187"/>
      <c r="G31" s="187"/>
      <c r="H31" s="187"/>
      <c r="I31" s="187"/>
      <c r="J31" s="187"/>
      <c r="K31" s="195"/>
      <c r="L31" s="6"/>
      <c r="M31" s="6"/>
      <c r="N31" s="6"/>
      <c r="O31" s="6"/>
      <c r="P31"/>
      <c r="Q31" s="123"/>
      <c r="R31" s="123"/>
      <c r="S31" s="123"/>
      <c r="T31" s="123"/>
      <c r="U31" s="123"/>
    </row>
    <row r="32" spans="1:21" s="7" customFormat="1" ht="15.95" customHeight="1" x14ac:dyDescent="0.15">
      <c r="A32" s="196"/>
      <c r="B32" s="188"/>
      <c r="C32" s="189"/>
      <c r="D32" s="189"/>
      <c r="E32" s="189"/>
      <c r="F32" s="189"/>
      <c r="G32" s="189"/>
      <c r="H32" s="189"/>
      <c r="I32" s="189"/>
      <c r="J32" s="189"/>
      <c r="K32" s="197"/>
      <c r="L32" s="6"/>
      <c r="M32" s="6"/>
      <c r="N32" s="6"/>
      <c r="O32" s="6"/>
      <c r="P32" s="6"/>
      <c r="Q32" s="123"/>
      <c r="R32" s="123"/>
      <c r="S32" s="123"/>
      <c r="T32" s="123"/>
      <c r="U32" s="123"/>
    </row>
    <row r="33" spans="1:21" s="7" customFormat="1" ht="15.95" customHeight="1" x14ac:dyDescent="0.15">
      <c r="A33" s="196"/>
      <c r="B33" s="171"/>
      <c r="C33" s="180"/>
      <c r="D33" s="180"/>
      <c r="E33" s="180"/>
      <c r="F33" s="180"/>
      <c r="G33" s="180"/>
      <c r="H33" s="180"/>
      <c r="I33" s="180"/>
      <c r="J33" s="180"/>
      <c r="K33" s="203"/>
      <c r="L33" s="6"/>
      <c r="M33" s="6"/>
      <c r="N33" s="6"/>
      <c r="O33" s="6"/>
      <c r="P33" s="6" t="s">
        <v>266</v>
      </c>
      <c r="Q33" s="123"/>
      <c r="R33" s="123"/>
      <c r="S33" s="123"/>
      <c r="T33" s="123"/>
      <c r="U33" s="123"/>
    </row>
    <row r="34" spans="1:21" s="7" customFormat="1" ht="15.95" customHeight="1" x14ac:dyDescent="0.15">
      <c r="A34" s="196"/>
      <c r="B34" s="186"/>
      <c r="C34" s="187"/>
      <c r="D34" s="187"/>
      <c r="E34" s="187"/>
      <c r="F34" s="187"/>
      <c r="G34" s="187"/>
      <c r="H34" s="187"/>
      <c r="I34" s="187"/>
      <c r="J34" s="187"/>
      <c r="K34" s="195"/>
      <c r="L34" s="3"/>
      <c r="M34" s="3"/>
      <c r="N34" s="3"/>
      <c r="O34" s="3"/>
      <c r="P34" s="3"/>
      <c r="Q34" s="3"/>
      <c r="R34" s="3"/>
      <c r="S34" s="3"/>
      <c r="T34" s="3"/>
      <c r="U34" s="4"/>
    </row>
    <row r="35" spans="1:21" s="7" customFormat="1" ht="15.95" customHeight="1" x14ac:dyDescent="0.15">
      <c r="A35" s="196"/>
      <c r="B35" s="188"/>
      <c r="C35" s="189"/>
      <c r="D35" s="189"/>
      <c r="E35" s="189"/>
      <c r="F35" s="189"/>
      <c r="G35" s="189"/>
      <c r="H35" s="189"/>
      <c r="I35" s="189"/>
      <c r="J35" s="189"/>
      <c r="K35" s="197"/>
      <c r="L35" s="6"/>
      <c r="M35" s="6"/>
      <c r="N35" s="6"/>
      <c r="O35" s="6"/>
      <c r="P35" s="6"/>
      <c r="Q35" s="123"/>
      <c r="R35" s="123"/>
      <c r="S35" s="123"/>
      <c r="T35" s="123"/>
      <c r="U35" s="123"/>
    </row>
    <row r="36" spans="1:21" s="7" customFormat="1" ht="42" customHeight="1" thickBot="1" x14ac:dyDescent="0.2">
      <c r="A36" s="220"/>
      <c r="B36" s="246"/>
      <c r="C36" s="246"/>
      <c r="D36" s="246"/>
      <c r="E36" s="246"/>
      <c r="F36" s="246"/>
      <c r="G36" s="246"/>
      <c r="H36" s="246"/>
      <c r="I36" s="246"/>
      <c r="J36" s="246"/>
      <c r="K36" s="247"/>
      <c r="L36" s="6"/>
      <c r="M36" s="6"/>
      <c r="N36" s="6"/>
      <c r="O36" s="6"/>
      <c r="P36" s="6"/>
      <c r="Q36" s="123"/>
      <c r="R36" s="123"/>
      <c r="S36" s="123"/>
      <c r="T36" s="123"/>
      <c r="U36" s="123"/>
    </row>
    <row r="37" spans="1:21" s="7" customFormat="1" ht="3" customHeight="1" thickTop="1" x14ac:dyDescent="0.15">
      <c r="A37" s="21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6"/>
      <c r="M37" s="6"/>
      <c r="N37" s="6"/>
      <c r="O37" s="6"/>
      <c r="P37" s="6"/>
      <c r="Q37" s="123"/>
      <c r="R37" s="123"/>
      <c r="S37" s="123"/>
      <c r="T37" s="123"/>
      <c r="U37" s="123"/>
    </row>
    <row r="38" spans="1:21" s="7" customFormat="1" ht="16.5" customHeight="1" x14ac:dyDescent="0.15">
      <c r="A38" s="21"/>
      <c r="B38" s="431" t="str">
        <f>文章編集用!B3</f>
        <v>【お問い合わせ先】津山市 環境福祉部 環境事業課</v>
      </c>
      <c r="C38" s="431"/>
      <c r="D38" s="431"/>
      <c r="E38" s="431"/>
      <c r="F38" s="431"/>
      <c r="G38" s="431"/>
      <c r="H38" s="431"/>
      <c r="I38" s="431"/>
      <c r="J38" s="431"/>
      <c r="K38" s="431"/>
      <c r="L38" s="6"/>
      <c r="M38" s="6"/>
      <c r="N38" s="6"/>
      <c r="O38" s="6"/>
      <c r="P38" s="6"/>
      <c r="Q38" s="123"/>
      <c r="R38" s="123"/>
      <c r="S38" s="123"/>
      <c r="T38" s="123"/>
      <c r="U38" s="123"/>
    </row>
    <row r="39" spans="1:21" s="7" customFormat="1" ht="16.5" customHeight="1" x14ac:dyDescent="0.15">
      <c r="A39" s="21"/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226</v>
      </c>
      <c r="K39" s="128"/>
      <c r="M39" s="129"/>
      <c r="N39" s="129"/>
      <c r="O39" s="129"/>
      <c r="P39" s="129"/>
      <c r="Q39" s="129"/>
      <c r="R39" s="129"/>
      <c r="S39" s="129"/>
      <c r="T39" s="129"/>
      <c r="U39" s="129"/>
    </row>
  </sheetData>
  <mergeCells count="25">
    <mergeCell ref="A1:K1"/>
    <mergeCell ref="A3:E4"/>
    <mergeCell ref="B5:E5"/>
    <mergeCell ref="B6:E6"/>
    <mergeCell ref="B7:E7"/>
    <mergeCell ref="A2:K2"/>
    <mergeCell ref="B8:E8"/>
    <mergeCell ref="B9:E9"/>
    <mergeCell ref="B10:E10"/>
    <mergeCell ref="B14:C14"/>
    <mergeCell ref="D14:K14"/>
    <mergeCell ref="B11:E11"/>
    <mergeCell ref="B15:C15"/>
    <mergeCell ref="D15:K15"/>
    <mergeCell ref="B20:K20"/>
    <mergeCell ref="B39:I39"/>
    <mergeCell ref="B16:C16"/>
    <mergeCell ref="D16:K16"/>
    <mergeCell ref="B17:C18"/>
    <mergeCell ref="D17:K17"/>
    <mergeCell ref="D18:K18"/>
    <mergeCell ref="B19:C19"/>
    <mergeCell ref="D19:K19"/>
    <mergeCell ref="B38:K38"/>
    <mergeCell ref="B22:C23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84" orientation="portrait" horizontalDpi="300" verticalDpi="300" r:id="rId1"/>
  <headerFooter alignWithMargins="0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topLeftCell="A7" zoomScale="70" zoomScaleNormal="75" zoomScaleSheetLayoutView="70" workbookViewId="0">
      <selection activeCell="S25" sqref="S25"/>
    </sheetView>
  </sheetViews>
  <sheetFormatPr defaultColWidth="3.625" defaultRowHeight="16.5" customHeight="1" x14ac:dyDescent="0.15"/>
  <cols>
    <col min="1" max="1" width="1.875" style="21" customWidth="1"/>
    <col min="2" max="3" width="11.25" style="21" customWidth="1"/>
    <col min="4" max="4" width="15.75" style="21" customWidth="1"/>
    <col min="5" max="5" width="14.125" style="21" customWidth="1"/>
    <col min="6" max="11" width="8.75" style="21" bestFit="1" customWidth="1"/>
    <col min="12" max="15" width="3.75" style="21" customWidth="1"/>
    <col min="16" max="16" width="3.875" style="21" customWidth="1"/>
    <col min="17" max="16384" width="3.625" style="21"/>
  </cols>
  <sheetData>
    <row r="1" spans="1:21" ht="39.75" x14ac:dyDescent="0.15">
      <c r="A1" s="432" t="str">
        <f>文章編集用!A1</f>
        <v>平成２９年度前期　ごみ収集日程表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18"/>
      <c r="M1" s="18"/>
      <c r="N1" s="19"/>
      <c r="O1" s="20"/>
      <c r="P1" s="20"/>
    </row>
    <row r="2" spans="1:21" ht="2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8"/>
      <c r="M2" s="18"/>
      <c r="N2" s="19"/>
      <c r="O2" s="20"/>
      <c r="P2" s="20"/>
    </row>
    <row r="3" spans="1:21" s="7" customFormat="1" ht="14.25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0"/>
      <c r="M3" s="10"/>
      <c r="N3" s="11"/>
      <c r="O3" s="12"/>
      <c r="P3" s="12"/>
    </row>
    <row r="4" spans="1:21" s="7" customFormat="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"/>
      <c r="M4" s="2"/>
      <c r="N4" s="2"/>
      <c r="O4" s="2"/>
      <c r="P4" s="13"/>
    </row>
    <row r="5" spans="1:21" ht="30" customHeight="1" x14ac:dyDescent="0.15">
      <c r="B5" s="333" t="s">
        <v>152</v>
      </c>
      <c r="C5" s="334"/>
      <c r="D5" s="334"/>
      <c r="E5" s="335"/>
      <c r="F5" s="41" t="s">
        <v>27</v>
      </c>
      <c r="G5" s="41" t="s">
        <v>27</v>
      </c>
      <c r="H5" s="41" t="s">
        <v>27</v>
      </c>
      <c r="I5" s="41" t="s">
        <v>27</v>
      </c>
      <c r="J5" s="41" t="s">
        <v>27</v>
      </c>
      <c r="K5" s="41" t="s">
        <v>27</v>
      </c>
      <c r="L5" s="24"/>
      <c r="M5" s="2"/>
      <c r="N5" s="24"/>
      <c r="O5" s="24"/>
      <c r="P5" s="25"/>
    </row>
    <row r="6" spans="1:21" ht="99.95" customHeight="1" x14ac:dyDescent="0.15">
      <c r="B6" s="437" t="s">
        <v>230</v>
      </c>
      <c r="C6" s="438"/>
      <c r="D6" s="438"/>
      <c r="E6" s="439"/>
      <c r="F6" s="160" t="str">
        <f>IF(Ａ金１回③!F6=0,"",Ａ金１回③!F6)</f>
        <v/>
      </c>
      <c r="G6" s="160">
        <f>IF(Ａ金１回③!G6=0,"",Ａ金１回③!G6)</f>
        <v>42860</v>
      </c>
      <c r="H6" s="160">
        <f>IF(Ａ金１回③!H6=0,"",Ａ金１回③!H6)</f>
        <v>42888</v>
      </c>
      <c r="I6" s="160" t="str">
        <f>IF(Ａ金１回③!I6=0,"",Ａ金１回③!I6)</f>
        <v/>
      </c>
      <c r="J6" s="160">
        <f>IF(Ａ金１回③!J6=0,"",Ａ金１回③!J6)</f>
        <v>42951</v>
      </c>
      <c r="K6" s="160">
        <f>IF(Ａ金１回③!K6=0,"",Ａ金１回③!K6)</f>
        <v>42979</v>
      </c>
      <c r="L6" s="26"/>
      <c r="M6" s="24"/>
      <c r="N6" s="24"/>
      <c r="O6" s="24"/>
      <c r="P6" s="27"/>
    </row>
    <row r="7" spans="1:21" ht="33" x14ac:dyDescent="0.15">
      <c r="B7" s="336" t="s">
        <v>229</v>
      </c>
      <c r="C7" s="336"/>
      <c r="D7" s="330"/>
      <c r="E7" s="336"/>
      <c r="F7" s="152">
        <f>Ａ金１回③!F7</f>
        <v>42832</v>
      </c>
      <c r="G7" s="152">
        <f>Ａ金１回③!G7</f>
        <v>42867</v>
      </c>
      <c r="H7" s="152">
        <f>Ａ金１回③!H7</f>
        <v>42895</v>
      </c>
      <c r="I7" s="152">
        <f>Ａ金１回③!I7</f>
        <v>42923</v>
      </c>
      <c r="J7" s="152">
        <f>Ａ金１回③!J7</f>
        <v>42958</v>
      </c>
      <c r="K7" s="152">
        <f>Ａ金１回③!K7</f>
        <v>42986</v>
      </c>
      <c r="L7" s="26"/>
      <c r="M7" s="24"/>
      <c r="N7" s="24"/>
      <c r="O7" s="24"/>
      <c r="P7" s="27"/>
    </row>
    <row r="8" spans="1:21" ht="99.95" customHeight="1" x14ac:dyDescent="0.15">
      <c r="B8" s="437" t="s">
        <v>230</v>
      </c>
      <c r="C8" s="438"/>
      <c r="D8" s="438"/>
      <c r="E8" s="439"/>
      <c r="F8" s="151">
        <f>Ａ金１回③!F8</f>
        <v>42839</v>
      </c>
      <c r="G8" s="151">
        <f>Ａ金１回③!G8</f>
        <v>42874</v>
      </c>
      <c r="H8" s="151">
        <f>Ａ金１回③!H8</f>
        <v>42902</v>
      </c>
      <c r="I8" s="151">
        <f>Ａ金１回③!I8</f>
        <v>42930</v>
      </c>
      <c r="J8" s="151">
        <f>Ａ金１回③!J8</f>
        <v>42965</v>
      </c>
      <c r="K8" s="151">
        <f>Ａ金１回③!K8</f>
        <v>42993</v>
      </c>
      <c r="L8" s="26"/>
      <c r="M8" s="24"/>
      <c r="N8" s="24"/>
      <c r="O8" s="24"/>
      <c r="P8" s="28"/>
    </row>
    <row r="9" spans="1:21" ht="33" x14ac:dyDescent="0.15">
      <c r="B9" s="340" t="s">
        <v>0</v>
      </c>
      <c r="C9" s="340"/>
      <c r="D9" s="341"/>
      <c r="E9" s="340"/>
      <c r="F9" s="153">
        <f>Ａ金１回③!F9</f>
        <v>42846</v>
      </c>
      <c r="G9" s="153">
        <f>Ａ金１回③!G9</f>
        <v>42881</v>
      </c>
      <c r="H9" s="153">
        <f>Ａ金１回③!H9</f>
        <v>42909</v>
      </c>
      <c r="I9" s="153">
        <f>Ａ金１回③!I9</f>
        <v>42937</v>
      </c>
      <c r="J9" s="153">
        <f>Ａ金１回③!J9</f>
        <v>42972</v>
      </c>
      <c r="K9" s="153">
        <f>Ａ金１回③!K9</f>
        <v>43000</v>
      </c>
      <c r="L9" s="24"/>
      <c r="M9" s="24"/>
      <c r="N9" s="24"/>
      <c r="O9" s="24"/>
      <c r="P9" s="27"/>
    </row>
    <row r="10" spans="1:21" ht="99.95" customHeight="1" x14ac:dyDescent="0.15">
      <c r="B10" s="437" t="s">
        <v>230</v>
      </c>
      <c r="C10" s="438"/>
      <c r="D10" s="438"/>
      <c r="E10" s="439"/>
      <c r="F10" s="151">
        <f>IF(Ａ金１回③!F10=0,"",Ａ金１回③!F10)</f>
        <v>42853</v>
      </c>
      <c r="G10" s="151" t="str">
        <f>IF(Ａ金１回③!G10=0,"",Ａ金１回③!G10)</f>
        <v/>
      </c>
      <c r="H10" s="151">
        <f>IF(Ａ金１回③!H10=0,"",Ａ金１回③!H10)</f>
        <v>42916</v>
      </c>
      <c r="I10" s="151">
        <f>IF(Ａ金１回③!I10=0,"",Ａ金１回③!I10)</f>
        <v>42944</v>
      </c>
      <c r="J10" s="151" t="str">
        <f>IF(Ａ金１回③!J10=0,"",Ａ金１回③!J10)</f>
        <v/>
      </c>
      <c r="K10" s="151">
        <f>IF(Ａ金１回③!K10=0,"",Ａ金１回③!K10)</f>
        <v>43007</v>
      </c>
      <c r="L10" s="26"/>
      <c r="M10" s="24"/>
      <c r="N10" s="24"/>
      <c r="O10" s="24"/>
      <c r="P10" s="27"/>
    </row>
    <row r="11" spans="1:21" s="7" customFormat="1" ht="6" customHeight="1" x14ac:dyDescent="0.3">
      <c r="A11" s="114"/>
      <c r="B11" s="433"/>
      <c r="C11" s="434"/>
      <c r="D11" s="435"/>
      <c r="E11" s="435"/>
      <c r="F11" s="32"/>
      <c r="G11" s="32"/>
      <c r="H11" s="32"/>
      <c r="I11" s="32"/>
      <c r="J11" s="32"/>
      <c r="K11" s="32"/>
    </row>
    <row r="12" spans="1:21" ht="18" customHeight="1" x14ac:dyDescent="0.3">
      <c r="B12" s="114"/>
      <c r="C12" s="114"/>
      <c r="D12" s="29"/>
      <c r="E12" s="30"/>
      <c r="H12" s="31"/>
      <c r="I12" s="31"/>
      <c r="J12" s="24"/>
      <c r="K12" s="79" t="s">
        <v>227</v>
      </c>
      <c r="L12" s="24"/>
      <c r="M12" s="24"/>
      <c r="N12" s="24"/>
      <c r="O12" s="24"/>
      <c r="P12" s="25"/>
    </row>
    <row r="13" spans="1:21" s="7" customFormat="1" ht="27.75" customHeight="1" x14ac:dyDescent="0.3">
      <c r="A13" s="114" t="s">
        <v>188</v>
      </c>
      <c r="B13" s="114"/>
      <c r="C13" s="114"/>
      <c r="D13" s="347"/>
      <c r="E13" s="347"/>
      <c r="F13" s="347"/>
      <c r="G13" s="347"/>
      <c r="H13" s="347"/>
      <c r="I13" s="347"/>
      <c r="J13" s="347"/>
      <c r="K13" s="347"/>
    </row>
    <row r="14" spans="1:21" ht="27.6" customHeight="1" x14ac:dyDescent="0.15">
      <c r="B14" s="360" t="s">
        <v>146</v>
      </c>
      <c r="C14" s="361"/>
      <c r="D14" s="368" t="s">
        <v>102</v>
      </c>
      <c r="E14" s="369"/>
      <c r="F14" s="369"/>
      <c r="G14" s="369"/>
      <c r="H14" s="369"/>
      <c r="I14" s="369"/>
      <c r="J14" s="369"/>
      <c r="K14" s="370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spans="1:21" ht="27.6" customHeight="1" x14ac:dyDescent="0.15">
      <c r="B15" s="362"/>
      <c r="C15" s="363"/>
      <c r="D15" s="365" t="s">
        <v>103</v>
      </c>
      <c r="E15" s="366"/>
      <c r="F15" s="366"/>
      <c r="G15" s="366"/>
      <c r="H15" s="366"/>
      <c r="I15" s="366"/>
      <c r="J15" s="366"/>
      <c r="K15" s="367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27.6" customHeight="1" x14ac:dyDescent="0.15">
      <c r="B16" s="360" t="s">
        <v>147</v>
      </c>
      <c r="C16" s="361"/>
      <c r="D16" s="368" t="s">
        <v>104</v>
      </c>
      <c r="E16" s="369"/>
      <c r="F16" s="369"/>
      <c r="G16" s="369"/>
      <c r="H16" s="369"/>
      <c r="I16" s="369"/>
      <c r="J16" s="369"/>
      <c r="K16" s="370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ht="27.6" customHeight="1" x14ac:dyDescent="0.15">
      <c r="B17" s="362"/>
      <c r="C17" s="363"/>
      <c r="D17" s="365" t="s">
        <v>105</v>
      </c>
      <c r="E17" s="366"/>
      <c r="F17" s="366"/>
      <c r="G17" s="366"/>
      <c r="H17" s="366"/>
      <c r="I17" s="366"/>
      <c r="J17" s="366"/>
      <c r="K17" s="367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20.25" customHeight="1" x14ac:dyDescent="0.15">
      <c r="B18" s="374" t="s">
        <v>106</v>
      </c>
      <c r="C18" s="374"/>
      <c r="D18" s="374"/>
      <c r="E18" s="374"/>
      <c r="F18" s="374"/>
      <c r="G18" s="374"/>
      <c r="H18" s="374"/>
      <c r="I18" s="374"/>
      <c r="J18" s="374"/>
      <c r="K18" s="374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spans="1:21" ht="15" customHeight="1" thickBot="1" x14ac:dyDescent="0.2">
      <c r="D19" s="117"/>
      <c r="E19" s="117"/>
      <c r="F19" s="117"/>
      <c r="G19" s="117"/>
      <c r="H19" s="117"/>
      <c r="I19" s="117"/>
      <c r="J19" s="117"/>
      <c r="K19" s="117"/>
      <c r="L19" s="124"/>
      <c r="M19" s="124"/>
      <c r="N19" s="124"/>
      <c r="O19" s="124"/>
      <c r="P19" s="124"/>
      <c r="Q19" s="124"/>
      <c r="R19" s="124"/>
      <c r="S19" s="124"/>
      <c r="T19" s="124"/>
      <c r="U19" s="124"/>
    </row>
    <row r="20" spans="1:21" ht="15" customHeight="1" thickTop="1" thickBot="1" x14ac:dyDescent="0.2">
      <c r="B20" s="349" t="s">
        <v>282</v>
      </c>
      <c r="C20" s="350"/>
      <c r="D20" s="117"/>
      <c r="E20" s="117"/>
      <c r="F20" s="117"/>
      <c r="G20" s="117"/>
      <c r="H20" s="117"/>
      <c r="I20" s="117"/>
      <c r="J20" s="117"/>
      <c r="K20" s="117"/>
      <c r="L20" s="124"/>
      <c r="M20" s="124"/>
      <c r="N20" s="124"/>
      <c r="O20" s="124"/>
      <c r="P20" s="124"/>
      <c r="Q20" s="124"/>
      <c r="R20" s="124"/>
      <c r="S20" s="124"/>
      <c r="T20" s="124"/>
      <c r="U20" s="124"/>
    </row>
    <row r="21" spans="1:21" ht="15" customHeight="1" thickTop="1" thickBot="1" x14ac:dyDescent="0.2">
      <c r="A21" s="193"/>
      <c r="B21" s="351"/>
      <c r="C21" s="352"/>
      <c r="D21" s="248"/>
      <c r="E21" s="248"/>
      <c r="F21" s="248"/>
      <c r="G21" s="248"/>
      <c r="H21" s="248"/>
      <c r="I21" s="248"/>
      <c r="J21" s="248"/>
      <c r="K21" s="249"/>
      <c r="L21" s="124"/>
      <c r="M21" s="124"/>
      <c r="N21" s="124"/>
      <c r="O21" s="124"/>
      <c r="P21" s="124"/>
      <c r="Q21" s="124"/>
      <c r="R21" s="124"/>
      <c r="S21" s="124"/>
      <c r="T21" s="124"/>
      <c r="U21" s="124"/>
    </row>
    <row r="22" spans="1:21" ht="15" customHeight="1" thickTop="1" x14ac:dyDescent="0.15">
      <c r="A22" s="196"/>
      <c r="B22" s="170"/>
      <c r="C22" s="170"/>
      <c r="D22" s="170"/>
      <c r="E22" s="170"/>
      <c r="F22" s="170"/>
      <c r="G22" s="170"/>
      <c r="H22" s="170"/>
      <c r="I22" s="170"/>
      <c r="J22" s="170"/>
      <c r="K22" s="239"/>
      <c r="L22" s="124"/>
      <c r="M22" s="124"/>
      <c r="N22" s="124"/>
      <c r="O22" s="124"/>
      <c r="P22" s="124"/>
      <c r="Q22" s="124"/>
      <c r="R22" s="124"/>
      <c r="S22" s="124"/>
      <c r="T22" s="124"/>
      <c r="U22" s="124"/>
    </row>
    <row r="23" spans="1:21" ht="15" customHeight="1" x14ac:dyDescent="0.15">
      <c r="A23" s="196"/>
      <c r="B23" s="172"/>
      <c r="C23" s="172"/>
      <c r="D23" s="170"/>
      <c r="E23" s="170"/>
      <c r="F23" s="170"/>
      <c r="G23" s="170"/>
      <c r="H23" s="170"/>
      <c r="I23" s="170"/>
      <c r="J23" s="170"/>
      <c r="K23" s="239"/>
      <c r="L23" s="124"/>
      <c r="M23" s="124"/>
      <c r="N23" s="124"/>
      <c r="O23" s="124"/>
      <c r="P23" s="124"/>
      <c r="Q23" s="124"/>
      <c r="R23" s="124"/>
      <c r="S23" s="124"/>
      <c r="T23" s="124"/>
      <c r="U23" s="124"/>
    </row>
    <row r="24" spans="1:21" ht="15" customHeight="1" x14ac:dyDescent="0.15">
      <c r="A24" s="196"/>
      <c r="B24" s="172"/>
      <c r="C24" s="172"/>
      <c r="D24" s="170"/>
      <c r="E24" s="170"/>
      <c r="F24" s="170"/>
      <c r="G24" s="170"/>
      <c r="H24" s="170"/>
      <c r="I24" s="170"/>
      <c r="J24" s="170"/>
      <c r="K24" s="239"/>
      <c r="L24" s="124"/>
      <c r="M24" s="124"/>
      <c r="N24" s="124"/>
      <c r="O24" s="124"/>
      <c r="P24" s="124"/>
      <c r="Q24" s="124"/>
      <c r="R24" s="124"/>
      <c r="S24" s="124"/>
      <c r="T24" s="124"/>
      <c r="U24" s="124"/>
    </row>
    <row r="25" spans="1:21" ht="15" customHeight="1" x14ac:dyDescent="0.15">
      <c r="A25" s="196"/>
      <c r="B25" s="170"/>
      <c r="C25" s="170"/>
      <c r="D25" s="170"/>
      <c r="E25" s="170"/>
      <c r="F25" s="170"/>
      <c r="G25" s="170"/>
      <c r="H25" s="170"/>
      <c r="I25" s="170"/>
      <c r="J25" s="170"/>
      <c r="K25" s="239"/>
      <c r="L25" s="124"/>
      <c r="M25" s="124"/>
      <c r="N25" s="124"/>
      <c r="O25" s="124"/>
      <c r="P25" s="124"/>
      <c r="Q25" s="124"/>
      <c r="R25" s="124"/>
      <c r="S25" s="124"/>
      <c r="T25" s="124"/>
      <c r="U25" s="124"/>
    </row>
    <row r="26" spans="1:21" ht="15" customHeight="1" x14ac:dyDescent="0.15">
      <c r="A26" s="196"/>
      <c r="B26" s="170"/>
      <c r="C26" s="170"/>
      <c r="F26" s="170"/>
      <c r="G26" s="170"/>
      <c r="H26" s="170"/>
      <c r="I26" s="170"/>
      <c r="J26" s="170"/>
      <c r="K26" s="239"/>
      <c r="L26" s="124"/>
      <c r="M26" s="124"/>
      <c r="N26" s="124"/>
      <c r="O26" s="124"/>
      <c r="P26" s="124"/>
      <c r="Q26" s="124"/>
      <c r="R26" s="124"/>
      <c r="S26" s="124"/>
      <c r="T26" s="124"/>
      <c r="U26" s="124"/>
    </row>
    <row r="27" spans="1:21" ht="15" customHeight="1" x14ac:dyDescent="0.15">
      <c r="A27" s="196"/>
      <c r="B27" s="170"/>
      <c r="C27" s="170"/>
      <c r="F27" s="170"/>
      <c r="G27" s="170"/>
      <c r="H27" s="170"/>
      <c r="I27" s="170"/>
      <c r="J27" s="170"/>
      <c r="K27" s="239"/>
      <c r="L27" s="124"/>
      <c r="M27" s="124"/>
      <c r="N27" s="124"/>
      <c r="O27" s="124"/>
      <c r="P27" s="124"/>
      <c r="Q27" s="124"/>
      <c r="R27" s="124"/>
      <c r="S27" s="124"/>
      <c r="T27" s="124"/>
      <c r="U27" s="124"/>
    </row>
    <row r="28" spans="1:21" ht="15" customHeight="1" x14ac:dyDescent="0.15">
      <c r="A28" s="196"/>
      <c r="B28" s="170"/>
      <c r="C28" s="170"/>
      <c r="D28" s="170"/>
      <c r="E28" s="170"/>
      <c r="F28" s="170"/>
      <c r="G28" s="170"/>
      <c r="H28" s="170"/>
      <c r="I28" s="170"/>
      <c r="J28" s="170"/>
      <c r="K28" s="239"/>
      <c r="L28" s="124"/>
      <c r="M28" s="124"/>
      <c r="N28" s="124"/>
      <c r="O28" s="124"/>
      <c r="P28" s="124"/>
      <c r="Q28" s="124"/>
      <c r="R28" s="124"/>
      <c r="S28" s="124"/>
      <c r="T28" s="124"/>
      <c r="U28" s="124"/>
    </row>
    <row r="29" spans="1:21" ht="15" customHeight="1" x14ac:dyDescent="0.15">
      <c r="A29" s="196"/>
      <c r="B29" s="170"/>
      <c r="C29" s="170"/>
      <c r="D29" s="170"/>
      <c r="E29" s="170"/>
      <c r="F29" s="170"/>
      <c r="G29" s="170"/>
      <c r="H29" s="170"/>
      <c r="I29" s="170"/>
      <c r="J29" s="170"/>
      <c r="K29" s="239"/>
      <c r="L29" s="124"/>
      <c r="M29" s="124"/>
      <c r="N29" s="124"/>
      <c r="O29" s="124"/>
      <c r="P29" s="124"/>
      <c r="Q29" s="124"/>
      <c r="R29" s="124"/>
      <c r="S29" s="124"/>
      <c r="T29" s="124"/>
      <c r="U29" s="124"/>
    </row>
    <row r="30" spans="1:21" s="7" customFormat="1" ht="15" customHeight="1" x14ac:dyDescent="0.15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42"/>
      <c r="M30" s="5"/>
      <c r="N30" s="3"/>
      <c r="O30" s="3"/>
      <c r="P30" s="3"/>
      <c r="Q30" s="3"/>
      <c r="R30" s="3"/>
      <c r="S30" s="3"/>
      <c r="T30" s="3"/>
      <c r="U30" s="3"/>
    </row>
    <row r="31" spans="1:21" s="7" customFormat="1" ht="15" customHeight="1" x14ac:dyDescent="0.15">
      <c r="A31" s="194"/>
      <c r="B31" s="186"/>
      <c r="C31" s="187"/>
      <c r="D31" s="187"/>
      <c r="E31" s="187"/>
      <c r="F31" s="187"/>
      <c r="G31" s="187"/>
      <c r="H31" s="187"/>
      <c r="I31" s="187"/>
      <c r="J31" s="187"/>
      <c r="K31" s="195"/>
      <c r="M31" s="5"/>
      <c r="N31" s="3"/>
      <c r="O31" s="3"/>
      <c r="P31" s="3"/>
      <c r="Q31" s="3"/>
      <c r="R31" s="3"/>
      <c r="S31" s="3"/>
      <c r="T31" s="3"/>
      <c r="U31" s="3"/>
    </row>
    <row r="32" spans="1:21" s="7" customFormat="1" ht="15" customHeight="1" x14ac:dyDescent="0.15">
      <c r="A32" s="196"/>
      <c r="B32" s="188"/>
      <c r="C32" s="189"/>
      <c r="D32" s="189"/>
      <c r="E32" s="189"/>
      <c r="F32" s="189"/>
      <c r="G32" s="189"/>
      <c r="H32" s="189"/>
      <c r="I32" s="189"/>
      <c r="J32" s="189"/>
      <c r="K32" s="197"/>
      <c r="L32" s="6"/>
      <c r="M32" s="6"/>
      <c r="N32" s="6"/>
      <c r="O32" s="6"/>
      <c r="P32" s="6"/>
      <c r="Q32" s="8"/>
      <c r="R32" s="8"/>
      <c r="S32" s="8"/>
      <c r="T32" s="8"/>
      <c r="U32" s="8"/>
    </row>
    <row r="33" spans="1:21" s="7" customFormat="1" ht="15" customHeight="1" x14ac:dyDescent="0.15">
      <c r="A33" s="196"/>
      <c r="B33" s="171"/>
      <c r="C33" s="180"/>
      <c r="D33" s="180"/>
      <c r="E33" s="180"/>
      <c r="F33" s="180"/>
      <c r="G33" s="180"/>
      <c r="H33" s="180"/>
      <c r="I33" s="180"/>
      <c r="J33" s="180"/>
      <c r="K33" s="203"/>
      <c r="L33" s="6"/>
      <c r="M33" s="6"/>
      <c r="N33" s="6"/>
      <c r="O33" s="6"/>
      <c r="P33" s="6"/>
      <c r="Q33" s="8"/>
      <c r="R33" s="8"/>
      <c r="S33" s="8"/>
      <c r="T33" s="8"/>
      <c r="U33" s="8"/>
    </row>
    <row r="34" spans="1:21" s="7" customFormat="1" ht="15" customHeight="1" x14ac:dyDescent="0.15">
      <c r="A34" s="196"/>
      <c r="B34" s="186"/>
      <c r="C34" s="187"/>
      <c r="D34" s="187"/>
      <c r="E34" s="187"/>
      <c r="F34" s="187"/>
      <c r="G34" s="187"/>
      <c r="H34" s="187"/>
      <c r="I34" s="187"/>
      <c r="J34" s="187"/>
      <c r="K34" s="195"/>
      <c r="L34" s="6"/>
      <c r="M34" s="6"/>
      <c r="N34" s="6"/>
      <c r="O34" s="6"/>
      <c r="P34" s="6"/>
      <c r="Q34" s="8"/>
      <c r="R34" s="8"/>
      <c r="S34" s="8"/>
      <c r="T34" s="8"/>
      <c r="U34" s="8"/>
    </row>
    <row r="35" spans="1:21" s="7" customFormat="1" ht="15" customHeight="1" x14ac:dyDescent="0.15">
      <c r="A35" s="196"/>
      <c r="B35" s="188"/>
      <c r="C35" s="189"/>
      <c r="D35" s="189"/>
      <c r="E35" s="189"/>
      <c r="F35" s="189"/>
      <c r="G35" s="189"/>
      <c r="H35" s="189"/>
      <c r="I35" s="189"/>
      <c r="J35" s="189"/>
      <c r="K35" s="197"/>
      <c r="L35" s="6"/>
      <c r="M35" s="6"/>
      <c r="N35" s="6"/>
      <c r="O35" s="6"/>
      <c r="P35"/>
      <c r="Q35" s="8"/>
      <c r="R35" s="8"/>
      <c r="S35" s="8"/>
      <c r="T35" s="8"/>
      <c r="U35" s="8"/>
    </row>
    <row r="36" spans="1:21" s="7" customFormat="1" ht="52.5" customHeight="1" thickBot="1" x14ac:dyDescent="0.2">
      <c r="A36" s="220"/>
      <c r="B36" s="250"/>
      <c r="C36" s="250"/>
      <c r="D36" s="250"/>
      <c r="E36" s="250"/>
      <c r="F36" s="250"/>
      <c r="G36" s="250"/>
      <c r="H36" s="250"/>
      <c r="I36" s="250"/>
      <c r="J36" s="250"/>
      <c r="K36" s="251"/>
      <c r="L36" s="6"/>
      <c r="M36" s="6"/>
      <c r="N36" s="6"/>
      <c r="O36" s="6"/>
      <c r="P36" s="6"/>
      <c r="Q36" s="8"/>
      <c r="R36" s="8"/>
      <c r="S36" s="8"/>
      <c r="T36" s="8"/>
      <c r="U36" s="8"/>
    </row>
    <row r="37" spans="1:21" s="7" customFormat="1" ht="18" customHeight="1" thickTop="1" x14ac:dyDescent="0.15">
      <c r="A37" s="21"/>
      <c r="B37" s="55"/>
      <c r="C37" s="56"/>
      <c r="D37" s="56"/>
      <c r="E37" s="56"/>
      <c r="F37" s="56"/>
      <c r="G37" s="56"/>
      <c r="H37" s="56"/>
      <c r="I37" s="56"/>
      <c r="J37" s="56"/>
      <c r="K37" s="56"/>
      <c r="L37" s="6"/>
      <c r="M37" s="6"/>
      <c r="N37" s="6"/>
      <c r="O37" s="6"/>
      <c r="P37" s="6"/>
      <c r="Q37" s="8"/>
      <c r="R37" s="8"/>
      <c r="S37" s="8"/>
      <c r="T37" s="8"/>
      <c r="U37" s="8"/>
    </row>
    <row r="38" spans="1:21" s="7" customFormat="1" ht="16.5" customHeight="1" x14ac:dyDescent="0.15">
      <c r="A38" s="58"/>
      <c r="B38" s="75" t="str">
        <f>文章編集用!B3</f>
        <v>【お問い合わせ先】津山市 環境福祉部 環境事業課</v>
      </c>
      <c r="C38" s="75"/>
      <c r="D38" s="75"/>
      <c r="E38" s="75"/>
      <c r="F38" s="75"/>
      <c r="G38" s="75"/>
      <c r="H38" s="75"/>
      <c r="I38" s="75"/>
      <c r="J38" s="75"/>
      <c r="K38" s="75"/>
      <c r="L38" s="3"/>
      <c r="M38" s="3"/>
      <c r="N38" s="3"/>
      <c r="O38" s="3"/>
      <c r="P38" s="3"/>
      <c r="Q38" s="3"/>
      <c r="R38" s="3"/>
      <c r="S38" s="3"/>
      <c r="T38" s="3"/>
      <c r="U38" s="4"/>
    </row>
    <row r="39" spans="1:21" s="7" customFormat="1" ht="16.5" customHeight="1" x14ac:dyDescent="0.15">
      <c r="A39" s="21"/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212</v>
      </c>
      <c r="K39" s="40"/>
      <c r="M39" s="9"/>
      <c r="N39" s="9"/>
      <c r="O39" s="9"/>
      <c r="P39" s="9"/>
      <c r="Q39" s="9"/>
      <c r="R39" s="9"/>
      <c r="S39" s="9"/>
      <c r="T39" s="9"/>
      <c r="U39" s="9"/>
    </row>
  </sheetData>
  <mergeCells count="20">
    <mergeCell ref="B39:I39"/>
    <mergeCell ref="B14:C15"/>
    <mergeCell ref="B16:C17"/>
    <mergeCell ref="B18:K18"/>
    <mergeCell ref="D16:K16"/>
    <mergeCell ref="D17:K17"/>
    <mergeCell ref="D15:K15"/>
    <mergeCell ref="B20:C21"/>
    <mergeCell ref="B8:E8"/>
    <mergeCell ref="B9:E9"/>
    <mergeCell ref="B10:E10"/>
    <mergeCell ref="D13:K13"/>
    <mergeCell ref="D14:K14"/>
    <mergeCell ref="B11:E11"/>
    <mergeCell ref="A1:K1"/>
    <mergeCell ref="A3:E4"/>
    <mergeCell ref="B5:E5"/>
    <mergeCell ref="B6:E6"/>
    <mergeCell ref="B7:E7"/>
    <mergeCell ref="A2:K2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84" orientation="portrait" horizontalDpi="300" verticalDpi="300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1:U39"/>
  <sheetViews>
    <sheetView view="pageBreakPreview" zoomScale="70" zoomScaleNormal="75" zoomScaleSheetLayoutView="70" workbookViewId="0">
      <selection activeCell="Q39" sqref="Q39"/>
    </sheetView>
  </sheetViews>
  <sheetFormatPr defaultColWidth="3.625" defaultRowHeight="16.5" customHeight="1" x14ac:dyDescent="0.15"/>
  <cols>
    <col min="1" max="1" width="1.875" style="21" customWidth="1"/>
    <col min="2" max="3" width="11.25" style="21" customWidth="1"/>
    <col min="4" max="4" width="15.75" style="21" customWidth="1"/>
    <col min="5" max="5" width="14.125" style="21" customWidth="1"/>
    <col min="6" max="11" width="8.75" style="21" bestFit="1" customWidth="1"/>
    <col min="12" max="12" width="3.75" style="21" customWidth="1"/>
    <col min="13" max="16384" width="3.625" style="21"/>
  </cols>
  <sheetData>
    <row r="1" spans="1:16" ht="39.75" x14ac:dyDescent="0.15">
      <c r="A1" s="432" t="str">
        <f>文章編集用!A1</f>
        <v>平成２９年度前期　ごみ収集日程表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18"/>
      <c r="M1" s="18"/>
      <c r="N1" s="19"/>
      <c r="O1" s="20"/>
      <c r="P1" s="20"/>
    </row>
    <row r="2" spans="1:16" ht="2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8"/>
      <c r="M2" s="18"/>
      <c r="N2" s="19"/>
      <c r="O2" s="20"/>
      <c r="P2" s="20"/>
    </row>
    <row r="3" spans="1:16" ht="14.25" customHeight="1" x14ac:dyDescent="0.15">
      <c r="A3" s="444" t="s">
        <v>187</v>
      </c>
      <c r="B3" s="444"/>
      <c r="C3" s="444"/>
      <c r="D3" s="444"/>
      <c r="E3" s="444"/>
      <c r="F3" s="22"/>
      <c r="G3" s="22"/>
      <c r="H3" s="22"/>
      <c r="I3" s="22"/>
      <c r="J3" s="22"/>
      <c r="K3" s="22"/>
      <c r="L3" s="18"/>
    </row>
    <row r="4" spans="1:16" ht="33" customHeight="1" x14ac:dyDescent="0.15">
      <c r="A4" s="444"/>
      <c r="B4" s="444"/>
      <c r="C4" s="444"/>
      <c r="D4" s="444"/>
      <c r="E4" s="444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4"/>
    </row>
    <row r="5" spans="1:16" ht="30" customHeight="1" x14ac:dyDescent="0.15">
      <c r="B5" s="333" t="s">
        <v>152</v>
      </c>
      <c r="C5" s="334"/>
      <c r="D5" s="334"/>
      <c r="E5" s="335"/>
      <c r="F5" s="41" t="s">
        <v>24</v>
      </c>
      <c r="G5" s="41" t="s">
        <v>24</v>
      </c>
      <c r="H5" s="41" t="s">
        <v>24</v>
      </c>
      <c r="I5" s="41" t="s">
        <v>24</v>
      </c>
      <c r="J5" s="41" t="s">
        <v>24</v>
      </c>
      <c r="K5" s="41" t="s">
        <v>24</v>
      </c>
      <c r="L5" s="24"/>
    </row>
    <row r="6" spans="1:16" ht="33" x14ac:dyDescent="0.15">
      <c r="B6" s="336" t="s">
        <v>229</v>
      </c>
      <c r="C6" s="336"/>
      <c r="D6" s="330"/>
      <c r="E6" s="336"/>
      <c r="F6" s="104" t="str">
        <f>IF(Ａ火１回③!F6=0,"",Ａ火１回③!F6)</f>
        <v/>
      </c>
      <c r="G6" s="104">
        <f>IF(Ａ火１回③!G6=0,"",Ａ火１回③!G6)</f>
        <v>42857</v>
      </c>
      <c r="H6" s="104" t="str">
        <f>IF(Ａ火１回③!H6=0,"",Ａ火１回③!H6)</f>
        <v/>
      </c>
      <c r="I6" s="104" t="str">
        <f>IF(Ａ火１回③!I6=0,"",Ａ火１回③!I6)</f>
        <v/>
      </c>
      <c r="J6" s="104">
        <f>IF(Ａ火１回③!J6=0,"",Ａ火１回③!J6)</f>
        <v>42948</v>
      </c>
      <c r="K6" s="104" t="str">
        <f>IF(Ａ火１回③!K6=0,"",Ａ火１回③!K6)</f>
        <v/>
      </c>
      <c r="L6" s="26"/>
    </row>
    <row r="7" spans="1:16" ht="33" x14ac:dyDescent="0.15">
      <c r="B7" s="336" t="s">
        <v>229</v>
      </c>
      <c r="C7" s="336"/>
      <c r="D7" s="330"/>
      <c r="E7" s="336"/>
      <c r="F7" s="104">
        <f>Ａ火１回③!F7</f>
        <v>42829</v>
      </c>
      <c r="G7" s="104">
        <f>Ａ火１回③!G7</f>
        <v>42864</v>
      </c>
      <c r="H7" s="104">
        <f>Ａ火１回③!H7</f>
        <v>42892</v>
      </c>
      <c r="I7" s="104">
        <f>Ａ火１回③!I7</f>
        <v>42920</v>
      </c>
      <c r="J7" s="104">
        <f>Ａ火１回③!J7</f>
        <v>42955</v>
      </c>
      <c r="K7" s="104">
        <f>Ａ火１回③!K7</f>
        <v>42983</v>
      </c>
      <c r="L7" s="26"/>
    </row>
    <row r="8" spans="1:16" ht="33" x14ac:dyDescent="0.15">
      <c r="B8" s="336" t="s">
        <v>229</v>
      </c>
      <c r="C8" s="336"/>
      <c r="D8" s="330"/>
      <c r="E8" s="336"/>
      <c r="F8" s="104">
        <f>Ａ火１回③!F8</f>
        <v>42836</v>
      </c>
      <c r="G8" s="104">
        <f>Ａ火１回③!G8</f>
        <v>42871</v>
      </c>
      <c r="H8" s="104">
        <f>Ａ火１回③!H8</f>
        <v>42899</v>
      </c>
      <c r="I8" s="104">
        <f>Ａ火１回③!I8</f>
        <v>42927</v>
      </c>
      <c r="J8" s="104">
        <f>Ａ火１回③!J8</f>
        <v>42962</v>
      </c>
      <c r="K8" s="104">
        <f>Ａ火１回③!K8</f>
        <v>42990</v>
      </c>
      <c r="L8" s="26"/>
    </row>
    <row r="9" spans="1:16" ht="33" x14ac:dyDescent="0.15">
      <c r="B9" s="340" t="s">
        <v>0</v>
      </c>
      <c r="C9" s="340"/>
      <c r="D9" s="341"/>
      <c r="E9" s="340"/>
      <c r="F9" s="149">
        <f>Ａ火１回③!F9</f>
        <v>42843</v>
      </c>
      <c r="G9" s="149">
        <f>Ａ火１回③!G9</f>
        <v>42878</v>
      </c>
      <c r="H9" s="149">
        <f>Ａ火１回③!H9</f>
        <v>42906</v>
      </c>
      <c r="I9" s="149">
        <f>Ａ火１回③!I9</f>
        <v>42934</v>
      </c>
      <c r="J9" s="149">
        <f>Ａ火１回③!J9</f>
        <v>42969</v>
      </c>
      <c r="K9" s="149">
        <f>Ａ火１回③!K9</f>
        <v>42997</v>
      </c>
      <c r="L9" s="24"/>
    </row>
    <row r="10" spans="1:16" ht="33" x14ac:dyDescent="0.15">
      <c r="B10" s="336" t="s">
        <v>229</v>
      </c>
      <c r="C10" s="336"/>
      <c r="D10" s="330"/>
      <c r="E10" s="336"/>
      <c r="F10" s="104">
        <f>Ａ火１回③!F10</f>
        <v>42850</v>
      </c>
      <c r="G10" s="104">
        <f>Ａ火１回③!G10</f>
        <v>42885</v>
      </c>
      <c r="H10" s="104">
        <f>Ａ火１回③!H10</f>
        <v>42913</v>
      </c>
      <c r="I10" s="104">
        <f>Ａ火１回③!I10</f>
        <v>42941</v>
      </c>
      <c r="J10" s="104">
        <f>Ａ火１回③!J10</f>
        <v>42976</v>
      </c>
      <c r="K10" s="104">
        <f>Ａ火１回③!K10</f>
        <v>43004</v>
      </c>
      <c r="L10" s="26"/>
    </row>
    <row r="11" spans="1:16" ht="9.75" customHeight="1" x14ac:dyDescent="0.15">
      <c r="B11" s="29"/>
      <c r="C11" s="29"/>
      <c r="D11" s="29"/>
      <c r="E11" s="30"/>
      <c r="H11" s="31"/>
      <c r="I11" s="31"/>
      <c r="J11" s="24"/>
      <c r="K11" s="79"/>
      <c r="L11" s="24"/>
    </row>
    <row r="12" spans="1:16" s="7" customFormat="1" ht="6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6" s="7" customFormat="1" ht="36.75" customHeight="1" x14ac:dyDescent="0.15">
      <c r="A13" s="52" t="s">
        <v>188</v>
      </c>
      <c r="B13" s="52"/>
      <c r="C13" s="52"/>
      <c r="D13" s="347"/>
      <c r="E13" s="347"/>
      <c r="F13" s="347"/>
      <c r="G13" s="347"/>
      <c r="H13" s="347"/>
      <c r="I13" s="347"/>
      <c r="J13" s="347"/>
      <c r="K13" s="347"/>
    </row>
    <row r="14" spans="1:16" ht="6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16" ht="27.75" customHeight="1" x14ac:dyDescent="0.15">
      <c r="B15" s="356" t="s">
        <v>147</v>
      </c>
      <c r="C15" s="357"/>
      <c r="D15" s="449" t="s">
        <v>28</v>
      </c>
      <c r="E15" s="450"/>
      <c r="F15" s="43"/>
      <c r="G15" s="33"/>
      <c r="H15" s="33"/>
      <c r="I15" s="33"/>
      <c r="J15" s="33"/>
      <c r="K15" s="33"/>
      <c r="L15" s="33"/>
    </row>
    <row r="16" spans="1:16" ht="8.25" customHeight="1" x14ac:dyDescent="0.25">
      <c r="B16" s="44"/>
      <c r="C16" s="45"/>
      <c r="D16" s="42"/>
      <c r="E16" s="42"/>
      <c r="F16" s="33"/>
      <c r="G16" s="33"/>
      <c r="H16" s="33"/>
      <c r="I16" s="33"/>
      <c r="J16" s="33"/>
      <c r="K16" s="33"/>
      <c r="L16" s="33"/>
    </row>
    <row r="17" spans="1:21" ht="29.25" customHeight="1" x14ac:dyDescent="0.3">
      <c r="A17" s="448" t="s">
        <v>274</v>
      </c>
      <c r="B17" s="448"/>
      <c r="C17" s="448"/>
      <c r="D17" s="448"/>
      <c r="E17" s="448"/>
      <c r="F17" s="448"/>
      <c r="G17" s="448"/>
      <c r="H17" s="448"/>
      <c r="I17" s="448"/>
      <c r="J17" s="448"/>
      <c r="K17" s="448"/>
      <c r="L17" s="3"/>
    </row>
    <row r="18" spans="1:21" ht="27.75" customHeight="1" x14ac:dyDescent="0.15">
      <c r="A18" s="3"/>
      <c r="B18" s="447" t="s">
        <v>29</v>
      </c>
      <c r="C18" s="447"/>
      <c r="D18" s="447"/>
      <c r="E18" s="447"/>
      <c r="F18" s="447"/>
      <c r="G18" s="447"/>
      <c r="H18" s="447"/>
      <c r="I18" s="447"/>
      <c r="J18" s="447"/>
      <c r="K18" s="447"/>
      <c r="L18" s="447"/>
    </row>
    <row r="19" spans="1:21" ht="23.1" customHeight="1" x14ac:dyDescent="0.15">
      <c r="A19" s="3"/>
      <c r="B19" s="345" t="s">
        <v>12</v>
      </c>
      <c r="C19" s="443"/>
      <c r="D19" s="443"/>
      <c r="E19" s="443"/>
      <c r="F19" s="46" t="s">
        <v>7</v>
      </c>
      <c r="G19" s="46" t="s">
        <v>8</v>
      </c>
      <c r="H19" s="345" t="s">
        <v>169</v>
      </c>
      <c r="I19" s="346"/>
      <c r="J19" s="345" t="s">
        <v>271</v>
      </c>
      <c r="K19" s="346"/>
      <c r="L19" s="47"/>
    </row>
    <row r="20" spans="1:21" ht="23.1" customHeight="1" x14ac:dyDescent="0.15">
      <c r="A20" s="3"/>
      <c r="B20" s="441" t="s">
        <v>228</v>
      </c>
      <c r="C20" s="442"/>
      <c r="D20" s="442"/>
      <c r="E20" s="442"/>
      <c r="F20" s="46" t="s">
        <v>9</v>
      </c>
      <c r="G20" s="46" t="s">
        <v>9</v>
      </c>
      <c r="H20" s="345" t="s">
        <v>9</v>
      </c>
      <c r="I20" s="346"/>
      <c r="J20" s="345"/>
      <c r="K20" s="346"/>
      <c r="L20" s="47"/>
    </row>
    <row r="21" spans="1:21" ht="23.1" customHeight="1" x14ac:dyDescent="0.15">
      <c r="A21" s="3"/>
      <c r="B21" s="441" t="s">
        <v>270</v>
      </c>
      <c r="C21" s="442"/>
      <c r="D21" s="442"/>
      <c r="E21" s="442"/>
      <c r="F21" s="46" t="s">
        <v>9</v>
      </c>
      <c r="G21" s="46" t="s">
        <v>9</v>
      </c>
      <c r="H21" s="345"/>
      <c r="I21" s="346"/>
      <c r="J21" s="345" t="s">
        <v>272</v>
      </c>
      <c r="K21" s="346"/>
      <c r="L21" s="47"/>
    </row>
    <row r="22" spans="1:21" ht="23.1" customHeight="1" x14ac:dyDescent="0.15">
      <c r="A22" s="3"/>
      <c r="B22" s="441" t="s">
        <v>269</v>
      </c>
      <c r="C22" s="442"/>
      <c r="D22" s="442"/>
      <c r="E22" s="442"/>
      <c r="F22" s="46" t="s">
        <v>9</v>
      </c>
      <c r="G22" s="46" t="s">
        <v>9</v>
      </c>
      <c r="H22" s="115"/>
      <c r="I22" s="116"/>
      <c r="J22" s="115"/>
      <c r="K22" s="116"/>
      <c r="L22" s="47"/>
    </row>
    <row r="23" spans="1:21" ht="23.1" customHeight="1" x14ac:dyDescent="0.15">
      <c r="A23" s="3"/>
      <c r="B23" s="452" t="s">
        <v>11</v>
      </c>
      <c r="C23" s="453"/>
      <c r="D23" s="453"/>
      <c r="E23" s="453"/>
      <c r="F23" s="46" t="s">
        <v>10</v>
      </c>
      <c r="G23" s="46"/>
      <c r="H23" s="345" t="s">
        <v>9</v>
      </c>
      <c r="I23" s="346"/>
      <c r="J23" s="345"/>
      <c r="K23" s="346"/>
      <c r="L23" s="47"/>
    </row>
    <row r="24" spans="1:21" ht="18.75" customHeight="1" x14ac:dyDescent="0.15">
      <c r="A24" s="3"/>
      <c r="B24" s="48"/>
      <c r="C24" s="48"/>
      <c r="D24" s="48"/>
      <c r="E24" s="451" t="s">
        <v>273</v>
      </c>
      <c r="F24" s="451"/>
      <c r="G24" s="451"/>
      <c r="H24" s="451"/>
      <c r="I24" s="451"/>
      <c r="J24" s="451"/>
      <c r="K24" s="451"/>
      <c r="L24" s="48"/>
    </row>
    <row r="25" spans="1:21" ht="18.75" customHeight="1" thickBot="1" x14ac:dyDescent="0.2">
      <c r="A25" s="3"/>
      <c r="D25" s="48"/>
      <c r="E25" s="48"/>
      <c r="F25" s="48"/>
      <c r="G25" s="48"/>
      <c r="H25" s="48"/>
      <c r="I25" s="48"/>
      <c r="J25" s="48"/>
      <c r="K25" s="48"/>
      <c r="L25" s="48"/>
    </row>
    <row r="26" spans="1:21" s="7" customFormat="1" ht="15.75" customHeight="1" thickTop="1" thickBot="1" x14ac:dyDescent="0.2">
      <c r="A26" s="21"/>
      <c r="B26" s="349" t="s">
        <v>282</v>
      </c>
      <c r="C26" s="350"/>
      <c r="D26" s="34"/>
      <c r="E26" s="34"/>
      <c r="F26" s="34"/>
      <c r="G26" s="34"/>
      <c r="H26" s="34"/>
      <c r="I26" s="34"/>
      <c r="J26" s="34"/>
      <c r="K26" s="34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s="7" customFormat="1" ht="29.25" customHeight="1" thickTop="1" thickBot="1" x14ac:dyDescent="0.3">
      <c r="A27" s="193"/>
      <c r="B27" s="351"/>
      <c r="C27" s="352"/>
      <c r="D27" s="232"/>
      <c r="E27" s="233"/>
      <c r="F27" s="233"/>
      <c r="G27" s="233"/>
      <c r="H27" s="233"/>
      <c r="I27" s="233"/>
      <c r="J27" s="233"/>
      <c r="K27" s="234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s="7" customFormat="1" ht="26.25" customHeight="1" thickTop="1" x14ac:dyDescent="0.15">
      <c r="A28" s="240"/>
      <c r="B28" s="241"/>
      <c r="C28" s="241"/>
      <c r="D28" s="241"/>
      <c r="E28" s="241"/>
      <c r="F28" s="241"/>
      <c r="G28" s="241"/>
      <c r="H28" s="241"/>
      <c r="I28" s="241"/>
      <c r="J28" s="241"/>
      <c r="K28" s="242"/>
      <c r="M28" s="5"/>
      <c r="N28" s="3"/>
      <c r="O28" s="3"/>
      <c r="P28" s="3"/>
      <c r="Q28" s="3"/>
      <c r="R28" s="3"/>
      <c r="S28" s="3"/>
      <c r="T28" s="3"/>
      <c r="U28" s="3"/>
    </row>
    <row r="29" spans="1:21" s="7" customFormat="1" ht="21.75" customHeight="1" x14ac:dyDescent="0.15">
      <c r="A29" s="194"/>
      <c r="B29" s="186"/>
      <c r="E29" s="187"/>
      <c r="F29" s="187"/>
      <c r="G29" s="187"/>
      <c r="H29" s="187"/>
      <c r="I29" s="187"/>
      <c r="J29" s="187"/>
      <c r="K29" s="195"/>
      <c r="M29" s="5"/>
      <c r="N29" s="3"/>
      <c r="O29" s="3"/>
      <c r="P29" s="3"/>
      <c r="Q29" s="3"/>
      <c r="R29" s="3"/>
      <c r="S29" s="3"/>
      <c r="T29" s="3"/>
      <c r="U29" s="3"/>
    </row>
    <row r="30" spans="1:21" s="7" customFormat="1" ht="58.5" customHeight="1" x14ac:dyDescent="0.15">
      <c r="A30" s="196"/>
      <c r="B30" s="188"/>
      <c r="E30" s="189"/>
      <c r="F30" s="189"/>
      <c r="G30" s="189"/>
      <c r="H30" s="189"/>
      <c r="I30" s="189"/>
      <c r="J30" s="189"/>
      <c r="K30" s="197"/>
      <c r="L30" s="6"/>
      <c r="M30" s="6"/>
      <c r="N30" s="6"/>
      <c r="O30" s="6"/>
      <c r="P30" s="6"/>
      <c r="Q30" s="8"/>
      <c r="R30" s="8"/>
      <c r="S30" s="8"/>
      <c r="T30" s="8"/>
      <c r="U30" s="8"/>
    </row>
    <row r="31" spans="1:21" s="7" customFormat="1" ht="7.5" customHeight="1" x14ac:dyDescent="0.15">
      <c r="A31" s="196"/>
      <c r="B31" s="171"/>
      <c r="C31" s="180"/>
      <c r="D31" s="180"/>
      <c r="E31" s="180"/>
      <c r="F31" s="180"/>
      <c r="G31" s="180"/>
      <c r="H31" s="180"/>
      <c r="I31" s="180"/>
      <c r="J31" s="180"/>
      <c r="K31" s="203"/>
      <c r="L31" s="6"/>
      <c r="M31" s="6"/>
      <c r="N31" s="6"/>
      <c r="O31" s="6"/>
      <c r="P31" s="6"/>
      <c r="Q31" s="8"/>
      <c r="R31" s="8"/>
      <c r="S31" s="8"/>
      <c r="T31" s="8"/>
      <c r="U31" s="8"/>
    </row>
    <row r="32" spans="1:21" s="7" customFormat="1" ht="21" x14ac:dyDescent="0.15">
      <c r="A32" s="196"/>
      <c r="B32" s="186"/>
      <c r="C32" s="187"/>
      <c r="D32" s="187"/>
      <c r="E32" s="187"/>
      <c r="F32" s="187"/>
      <c r="G32" s="187"/>
      <c r="H32" s="187"/>
      <c r="I32" s="187"/>
      <c r="J32" s="187"/>
      <c r="K32" s="195"/>
      <c r="L32" s="6"/>
      <c r="M32" s="6"/>
      <c r="N32" s="6"/>
      <c r="O32" s="6"/>
      <c r="P32" s="6"/>
      <c r="Q32" s="8"/>
      <c r="R32" s="8"/>
      <c r="S32" s="8"/>
      <c r="T32" s="8"/>
      <c r="U32" s="8"/>
    </row>
    <row r="33" spans="1:21" s="7" customFormat="1" ht="57.75" customHeight="1" x14ac:dyDescent="0.15">
      <c r="A33" s="196"/>
      <c r="B33" s="188"/>
      <c r="C33" s="189"/>
      <c r="D33" s="189"/>
      <c r="E33" s="189"/>
      <c r="F33" s="189"/>
      <c r="G33" s="189"/>
      <c r="H33" s="189"/>
      <c r="I33" s="189"/>
      <c r="J33" s="189"/>
      <c r="K33" s="197"/>
      <c r="L33" s="6"/>
      <c r="M33" s="6"/>
      <c r="N33" s="6"/>
      <c r="O33" s="6"/>
      <c r="P33"/>
      <c r="Q33" s="8"/>
      <c r="R33" s="8"/>
      <c r="S33" s="8"/>
      <c r="T33" s="8"/>
      <c r="U33" s="8"/>
    </row>
    <row r="34" spans="1:21" s="7" customFormat="1" ht="24" x14ac:dyDescent="0.15">
      <c r="A34" s="196"/>
      <c r="B34" s="228"/>
      <c r="C34" s="228"/>
      <c r="D34" s="228"/>
      <c r="E34" s="228"/>
      <c r="F34" s="228"/>
      <c r="G34" s="228"/>
      <c r="H34" s="228"/>
      <c r="I34" s="228"/>
      <c r="J34" s="228"/>
      <c r="K34" s="229"/>
      <c r="L34" s="6"/>
      <c r="M34" s="6"/>
      <c r="N34" s="6"/>
      <c r="O34" s="6"/>
      <c r="P34" s="6"/>
      <c r="Q34" s="8"/>
      <c r="R34" s="8"/>
      <c r="S34" s="8"/>
      <c r="T34" s="8"/>
      <c r="U34" s="8"/>
    </row>
    <row r="35" spans="1:21" s="7" customFormat="1" ht="28.5" x14ac:dyDescent="0.15">
      <c r="A35" s="196"/>
      <c r="B35" s="181"/>
      <c r="C35" s="182"/>
      <c r="D35" s="182"/>
      <c r="E35" s="182"/>
      <c r="F35" s="182"/>
      <c r="G35" s="182"/>
      <c r="H35" s="182"/>
      <c r="I35" s="182"/>
      <c r="J35" s="182"/>
      <c r="K35" s="204"/>
      <c r="L35" s="6"/>
      <c r="M35" s="6"/>
      <c r="N35" s="6"/>
      <c r="O35" s="6"/>
      <c r="P35" s="6"/>
      <c r="Q35" s="8"/>
      <c r="R35" s="8"/>
      <c r="S35" s="8"/>
      <c r="T35" s="8"/>
      <c r="U35" s="8"/>
    </row>
    <row r="36" spans="1:21" s="7" customFormat="1" ht="24" customHeight="1" thickBot="1" x14ac:dyDescent="0.2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54"/>
      <c r="L36" s="3"/>
      <c r="M36" s="3"/>
      <c r="N36" s="3"/>
      <c r="O36" s="3"/>
      <c r="P36" s="3"/>
      <c r="Q36" s="3"/>
      <c r="R36" s="3"/>
      <c r="S36" s="3"/>
      <c r="T36" s="3"/>
      <c r="U36" s="4"/>
    </row>
    <row r="37" spans="1:21" s="7" customFormat="1" ht="19.5" customHeight="1" thickTop="1" x14ac:dyDescent="0.15">
      <c r="A37" s="21"/>
      <c r="B37" s="445"/>
      <c r="C37" s="446"/>
      <c r="D37" s="446"/>
      <c r="E37" s="446"/>
      <c r="F37" s="446"/>
      <c r="G37" s="446"/>
      <c r="H37" s="446"/>
      <c r="I37" s="446"/>
      <c r="J37" s="446"/>
      <c r="K37" s="446"/>
      <c r="L37" s="6"/>
      <c r="M37" s="6"/>
      <c r="N37" s="6"/>
      <c r="O37" s="6"/>
      <c r="P37" s="6"/>
      <c r="Q37" s="8"/>
      <c r="R37" s="8"/>
      <c r="S37" s="8"/>
      <c r="T37" s="8"/>
      <c r="U37" s="8"/>
    </row>
    <row r="38" spans="1:21" s="7" customFormat="1" ht="16.5" customHeight="1" x14ac:dyDescent="0.15">
      <c r="A38" s="21"/>
      <c r="B38" s="431" t="str">
        <f>文章編集用!B3</f>
        <v>【お問い合わせ先】津山市 環境福祉部 環境事業課</v>
      </c>
      <c r="C38" s="431"/>
      <c r="D38" s="431"/>
      <c r="E38" s="431"/>
      <c r="F38" s="431"/>
      <c r="G38" s="431"/>
      <c r="H38" s="431"/>
      <c r="I38" s="431"/>
      <c r="J38" s="431"/>
      <c r="K38" s="431"/>
      <c r="L38" s="6"/>
      <c r="M38" s="6"/>
      <c r="N38" s="6"/>
      <c r="O38" s="6"/>
      <c r="P38" s="6"/>
      <c r="Q38" s="8"/>
      <c r="R38" s="8"/>
      <c r="S38" s="8"/>
      <c r="T38" s="8"/>
      <c r="U38" s="8"/>
    </row>
    <row r="39" spans="1:21" s="7" customFormat="1" ht="16.5" customHeight="1" x14ac:dyDescent="0.15">
      <c r="A39" s="21"/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213</v>
      </c>
      <c r="K39" s="40"/>
      <c r="M39" s="9"/>
      <c r="N39" s="9"/>
      <c r="O39" s="9"/>
      <c r="P39" s="9"/>
      <c r="Q39" s="9"/>
      <c r="R39" s="9"/>
      <c r="S39" s="9"/>
      <c r="T39" s="9"/>
      <c r="U39" s="9"/>
    </row>
  </sheetData>
  <mergeCells count="32">
    <mergeCell ref="B37:K37"/>
    <mergeCell ref="B39:I39"/>
    <mergeCell ref="D13:K13"/>
    <mergeCell ref="B15:C15"/>
    <mergeCell ref="B18:L18"/>
    <mergeCell ref="A17:K17"/>
    <mergeCell ref="D15:E15"/>
    <mergeCell ref="J19:K19"/>
    <mergeCell ref="B38:K38"/>
    <mergeCell ref="E24:K24"/>
    <mergeCell ref="B26:C27"/>
    <mergeCell ref="J23:K23"/>
    <mergeCell ref="B23:E23"/>
    <mergeCell ref="B22:E22"/>
    <mergeCell ref="H23:I23"/>
    <mergeCell ref="A1:K1"/>
    <mergeCell ref="A3:E4"/>
    <mergeCell ref="B5:E5"/>
    <mergeCell ref="B6:E6"/>
    <mergeCell ref="B7:E7"/>
    <mergeCell ref="A2:K2"/>
    <mergeCell ref="B8:E8"/>
    <mergeCell ref="B9:E9"/>
    <mergeCell ref="B10:E10"/>
    <mergeCell ref="J20:K20"/>
    <mergeCell ref="J21:K21"/>
    <mergeCell ref="B20:E20"/>
    <mergeCell ref="B21:E21"/>
    <mergeCell ref="B19:E19"/>
    <mergeCell ref="H19:I19"/>
    <mergeCell ref="H20:I20"/>
    <mergeCell ref="H21:I21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90" orientation="portrait" horizontalDpi="300" verticalDpi="300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topLeftCell="A16" zoomScale="70" zoomScaleNormal="75" zoomScaleSheetLayoutView="70" workbookViewId="0">
      <selection activeCell="S30" sqref="S30"/>
    </sheetView>
  </sheetViews>
  <sheetFormatPr defaultColWidth="3.625" defaultRowHeight="16.5" customHeight="1" x14ac:dyDescent="0.15"/>
  <cols>
    <col min="1" max="1" width="1.875" style="21" customWidth="1"/>
    <col min="2" max="3" width="11.25" style="21" customWidth="1"/>
    <col min="4" max="4" width="15.75" style="21" customWidth="1"/>
    <col min="5" max="5" width="14.125" style="21" customWidth="1"/>
    <col min="6" max="11" width="8.75" style="21" bestFit="1" customWidth="1"/>
    <col min="12" max="12" width="3.75" style="21" customWidth="1"/>
    <col min="13" max="16384" width="3.625" style="21"/>
  </cols>
  <sheetData>
    <row r="1" spans="1:16" ht="39.75" x14ac:dyDescent="0.15">
      <c r="A1" s="432" t="str">
        <f>文章編集用!A1</f>
        <v>平成２９年度前期　ごみ収集日程表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18"/>
      <c r="M1" s="18"/>
      <c r="N1" s="19"/>
      <c r="O1" s="20"/>
      <c r="P1" s="20"/>
    </row>
    <row r="2" spans="1:16" ht="2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8"/>
      <c r="M2" s="18"/>
      <c r="N2" s="19"/>
      <c r="O2" s="20"/>
      <c r="P2" s="20"/>
    </row>
    <row r="3" spans="1:16" ht="14.25" customHeight="1" x14ac:dyDescent="0.15">
      <c r="A3" s="444" t="s">
        <v>187</v>
      </c>
      <c r="B3" s="444"/>
      <c r="C3" s="444"/>
      <c r="D3" s="444"/>
      <c r="E3" s="444"/>
      <c r="F3" s="22"/>
      <c r="G3" s="22"/>
      <c r="H3" s="22"/>
      <c r="I3" s="22"/>
      <c r="J3" s="22"/>
      <c r="K3" s="22"/>
      <c r="L3" s="18"/>
    </row>
    <row r="4" spans="1:16" ht="33" customHeight="1" x14ac:dyDescent="0.15">
      <c r="A4" s="444"/>
      <c r="B4" s="444"/>
      <c r="C4" s="444"/>
      <c r="D4" s="444"/>
      <c r="E4" s="444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4"/>
    </row>
    <row r="5" spans="1:16" ht="30" customHeight="1" x14ac:dyDescent="0.15">
      <c r="B5" s="333" t="s">
        <v>152</v>
      </c>
      <c r="C5" s="334"/>
      <c r="D5" s="334"/>
      <c r="E5" s="335"/>
      <c r="F5" s="41" t="s">
        <v>24</v>
      </c>
      <c r="G5" s="41" t="s">
        <v>24</v>
      </c>
      <c r="H5" s="41" t="s">
        <v>24</v>
      </c>
      <c r="I5" s="41" t="s">
        <v>24</v>
      </c>
      <c r="J5" s="41" t="s">
        <v>24</v>
      </c>
      <c r="K5" s="41" t="s">
        <v>24</v>
      </c>
      <c r="L5" s="24"/>
    </row>
    <row r="6" spans="1:16" ht="33" x14ac:dyDescent="0.15">
      <c r="B6" s="336" t="s">
        <v>229</v>
      </c>
      <c r="C6" s="336"/>
      <c r="D6" s="330"/>
      <c r="E6" s="336"/>
      <c r="F6" s="104" t="str">
        <f>IF(Ａ火１回③!F6=0,"",Ａ火１回③!F6)</f>
        <v/>
      </c>
      <c r="G6" s="104">
        <f>IF(Ａ火１回③!G6=0,"",Ａ火１回③!G6)</f>
        <v>42857</v>
      </c>
      <c r="H6" s="104" t="str">
        <f>IF(Ａ火１回③!H6=0,"",Ａ火１回③!H6)</f>
        <v/>
      </c>
      <c r="I6" s="104" t="str">
        <f>IF(Ａ火１回③!I6=0,"",Ａ火１回③!I6)</f>
        <v/>
      </c>
      <c r="J6" s="104">
        <f>IF(Ａ火１回③!J6=0,"",Ａ火１回③!J6)</f>
        <v>42948</v>
      </c>
      <c r="K6" s="104" t="str">
        <f>IF(Ａ火１回③!K6=0,"",Ａ火１回③!K6)</f>
        <v/>
      </c>
      <c r="L6" s="26"/>
    </row>
    <row r="7" spans="1:16" ht="33" x14ac:dyDescent="0.15">
      <c r="B7" s="336" t="s">
        <v>229</v>
      </c>
      <c r="C7" s="336"/>
      <c r="D7" s="330"/>
      <c r="E7" s="336"/>
      <c r="F7" s="104">
        <f>Ａ火１回③!F7</f>
        <v>42829</v>
      </c>
      <c r="G7" s="104">
        <f>Ａ火１回③!G7</f>
        <v>42864</v>
      </c>
      <c r="H7" s="104">
        <f>Ａ火１回③!H7</f>
        <v>42892</v>
      </c>
      <c r="I7" s="104">
        <f>Ａ火１回③!I7</f>
        <v>42920</v>
      </c>
      <c r="J7" s="104">
        <f>Ａ火１回③!J7</f>
        <v>42955</v>
      </c>
      <c r="K7" s="104">
        <f>Ａ火１回③!K7</f>
        <v>42983</v>
      </c>
      <c r="L7" s="26"/>
    </row>
    <row r="8" spans="1:16" ht="33" x14ac:dyDescent="0.15">
      <c r="B8" s="340" t="s">
        <v>0</v>
      </c>
      <c r="C8" s="340"/>
      <c r="D8" s="341"/>
      <c r="E8" s="340"/>
      <c r="F8" s="149">
        <f>Ａ火１回③!F8</f>
        <v>42836</v>
      </c>
      <c r="G8" s="149">
        <f>Ａ火１回③!G8</f>
        <v>42871</v>
      </c>
      <c r="H8" s="149">
        <f>Ａ火１回③!H8</f>
        <v>42899</v>
      </c>
      <c r="I8" s="149">
        <f>Ａ火１回③!I8</f>
        <v>42927</v>
      </c>
      <c r="J8" s="149">
        <f>Ａ火１回③!J8</f>
        <v>42962</v>
      </c>
      <c r="K8" s="149">
        <f>Ａ火１回③!K8</f>
        <v>42990</v>
      </c>
      <c r="L8" s="26"/>
    </row>
    <row r="9" spans="1:16" ht="33" x14ac:dyDescent="0.15">
      <c r="B9" s="336" t="s">
        <v>229</v>
      </c>
      <c r="C9" s="336"/>
      <c r="D9" s="330"/>
      <c r="E9" s="336"/>
      <c r="F9" s="104">
        <f>Ａ火１回③!F9</f>
        <v>42843</v>
      </c>
      <c r="G9" s="104">
        <f>Ａ火１回③!G9</f>
        <v>42878</v>
      </c>
      <c r="H9" s="104">
        <f>Ａ火１回③!H9</f>
        <v>42906</v>
      </c>
      <c r="I9" s="104">
        <f>Ａ火１回③!I9</f>
        <v>42934</v>
      </c>
      <c r="J9" s="104">
        <f>Ａ火１回③!J9</f>
        <v>42969</v>
      </c>
      <c r="K9" s="104">
        <f>Ａ火１回③!K9</f>
        <v>42997</v>
      </c>
      <c r="L9" s="24"/>
    </row>
    <row r="10" spans="1:16" ht="33" x14ac:dyDescent="0.15">
      <c r="B10" s="336" t="s">
        <v>229</v>
      </c>
      <c r="C10" s="336"/>
      <c r="D10" s="330"/>
      <c r="E10" s="336"/>
      <c r="F10" s="104">
        <f>Ａ火１回③!F10</f>
        <v>42850</v>
      </c>
      <c r="G10" s="104">
        <f>Ａ火１回③!G10</f>
        <v>42885</v>
      </c>
      <c r="H10" s="104">
        <f>Ａ火１回③!H10</f>
        <v>42913</v>
      </c>
      <c r="I10" s="104">
        <f>Ａ火１回③!I10</f>
        <v>42941</v>
      </c>
      <c r="J10" s="104">
        <f>Ａ火１回③!J10</f>
        <v>42976</v>
      </c>
      <c r="K10" s="104">
        <f>Ａ火１回③!K10</f>
        <v>43004</v>
      </c>
      <c r="L10" s="26"/>
    </row>
    <row r="11" spans="1:16" ht="8.25" customHeight="1" x14ac:dyDescent="0.15">
      <c r="B11" s="29"/>
      <c r="C11" s="29"/>
      <c r="D11" s="29"/>
      <c r="E11" s="30"/>
      <c r="H11" s="31"/>
      <c r="I11" s="31"/>
      <c r="J11" s="24"/>
      <c r="K11" s="79"/>
      <c r="L11" s="24"/>
    </row>
    <row r="12" spans="1:16" s="7" customFormat="1" ht="6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6" s="7" customFormat="1" ht="36.75" customHeight="1" x14ac:dyDescent="0.15">
      <c r="A13" s="53" t="s">
        <v>188</v>
      </c>
      <c r="B13" s="53"/>
      <c r="C13" s="53"/>
      <c r="D13" s="347"/>
      <c r="E13" s="347"/>
      <c r="F13" s="347"/>
      <c r="G13" s="347"/>
      <c r="H13" s="347"/>
      <c r="I13" s="347"/>
      <c r="J13" s="347"/>
      <c r="K13" s="347"/>
    </row>
    <row r="14" spans="1:16" ht="6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16" ht="27.75" customHeight="1" x14ac:dyDescent="0.15">
      <c r="B15" s="356" t="s">
        <v>147</v>
      </c>
      <c r="C15" s="357"/>
      <c r="D15" s="449" t="s">
        <v>14</v>
      </c>
      <c r="E15" s="450"/>
      <c r="F15" s="49"/>
      <c r="G15" s="33"/>
      <c r="H15" s="33"/>
      <c r="I15" s="33"/>
      <c r="J15" s="33"/>
      <c r="K15" s="33"/>
      <c r="L15" s="33"/>
    </row>
    <row r="16" spans="1:16" ht="12.75" customHeight="1" x14ac:dyDescent="0.25">
      <c r="B16" s="44"/>
      <c r="C16" s="45"/>
      <c r="D16" s="33"/>
      <c r="E16" s="33"/>
      <c r="F16" s="33"/>
      <c r="G16" s="33"/>
      <c r="H16" s="33"/>
      <c r="I16" s="33"/>
      <c r="J16" s="33"/>
      <c r="K16" s="33"/>
      <c r="L16" s="33"/>
    </row>
    <row r="17" spans="1:21" ht="27.75" customHeight="1" x14ac:dyDescent="0.3">
      <c r="A17" s="448" t="s">
        <v>274</v>
      </c>
      <c r="B17" s="448"/>
      <c r="C17" s="448"/>
      <c r="D17" s="448"/>
      <c r="E17" s="448"/>
      <c r="F17" s="448"/>
      <c r="G17" s="448"/>
      <c r="H17" s="448"/>
      <c r="I17" s="448"/>
      <c r="J17" s="448"/>
      <c r="K17" s="448"/>
      <c r="L17" s="3"/>
    </row>
    <row r="18" spans="1:21" ht="27.75" customHeight="1" x14ac:dyDescent="0.15">
      <c r="A18" s="3"/>
      <c r="B18" s="447" t="s">
        <v>31</v>
      </c>
      <c r="C18" s="447"/>
      <c r="D18" s="447"/>
      <c r="E18" s="447"/>
      <c r="F18" s="447"/>
      <c r="G18" s="447"/>
      <c r="H18" s="447"/>
      <c r="I18" s="447"/>
      <c r="J18" s="447"/>
      <c r="K18" s="447"/>
      <c r="L18" s="447"/>
    </row>
    <row r="19" spans="1:21" ht="23.1" customHeight="1" x14ac:dyDescent="0.15">
      <c r="A19" s="3"/>
      <c r="B19" s="345" t="s">
        <v>12</v>
      </c>
      <c r="C19" s="443"/>
      <c r="D19" s="443"/>
      <c r="E19" s="443"/>
      <c r="F19" s="46" t="s">
        <v>7</v>
      </c>
      <c r="G19" s="46" t="s">
        <v>8</v>
      </c>
      <c r="H19" s="345" t="s">
        <v>169</v>
      </c>
      <c r="I19" s="346"/>
      <c r="J19" s="345" t="s">
        <v>271</v>
      </c>
      <c r="K19" s="346"/>
      <c r="L19" s="47"/>
    </row>
    <row r="20" spans="1:21" ht="23.1" customHeight="1" x14ac:dyDescent="0.15">
      <c r="A20" s="3"/>
      <c r="B20" s="441" t="s">
        <v>228</v>
      </c>
      <c r="C20" s="442"/>
      <c r="D20" s="442"/>
      <c r="E20" s="442"/>
      <c r="F20" s="46" t="s">
        <v>9</v>
      </c>
      <c r="G20" s="46" t="s">
        <v>9</v>
      </c>
      <c r="H20" s="345" t="s">
        <v>9</v>
      </c>
      <c r="I20" s="346"/>
      <c r="J20" s="345"/>
      <c r="K20" s="346"/>
      <c r="L20" s="47"/>
    </row>
    <row r="21" spans="1:21" ht="23.1" customHeight="1" x14ac:dyDescent="0.15">
      <c r="A21" s="3"/>
      <c r="B21" s="441" t="s">
        <v>270</v>
      </c>
      <c r="C21" s="442"/>
      <c r="D21" s="442"/>
      <c r="E21" s="442"/>
      <c r="F21" s="46" t="s">
        <v>9</v>
      </c>
      <c r="G21" s="46" t="s">
        <v>9</v>
      </c>
      <c r="H21" s="345"/>
      <c r="I21" s="346"/>
      <c r="J21" s="345" t="s">
        <v>272</v>
      </c>
      <c r="K21" s="346"/>
      <c r="L21" s="47"/>
    </row>
    <row r="22" spans="1:21" ht="23.1" customHeight="1" x14ac:dyDescent="0.15">
      <c r="A22" s="3"/>
      <c r="B22" s="441" t="s">
        <v>269</v>
      </c>
      <c r="C22" s="442"/>
      <c r="D22" s="442"/>
      <c r="E22" s="442"/>
      <c r="F22" s="46" t="s">
        <v>9</v>
      </c>
      <c r="G22" s="46" t="s">
        <v>9</v>
      </c>
      <c r="H22" s="115"/>
      <c r="I22" s="116"/>
      <c r="J22" s="115"/>
      <c r="K22" s="116"/>
      <c r="L22" s="47"/>
    </row>
    <row r="23" spans="1:21" ht="23.1" customHeight="1" x14ac:dyDescent="0.15">
      <c r="A23" s="3"/>
      <c r="B23" s="452" t="s">
        <v>11</v>
      </c>
      <c r="C23" s="453"/>
      <c r="D23" s="453"/>
      <c r="E23" s="453"/>
      <c r="F23" s="46" t="s">
        <v>10</v>
      </c>
      <c r="G23" s="46"/>
      <c r="H23" s="345" t="s">
        <v>9</v>
      </c>
      <c r="I23" s="346"/>
      <c r="J23" s="345"/>
      <c r="K23" s="346"/>
      <c r="L23" s="50"/>
    </row>
    <row r="24" spans="1:21" ht="23.1" customHeight="1" x14ac:dyDescent="0.15">
      <c r="A24" s="3"/>
      <c r="B24" s="48"/>
      <c r="C24" s="48"/>
      <c r="D24" s="48"/>
      <c r="E24" s="451" t="s">
        <v>273</v>
      </c>
      <c r="F24" s="451"/>
      <c r="G24" s="451"/>
      <c r="H24" s="451"/>
      <c r="I24" s="451"/>
      <c r="J24" s="451"/>
      <c r="K24" s="451"/>
      <c r="L24" s="50"/>
    </row>
    <row r="25" spans="1:21" ht="17.25" customHeight="1" thickBot="1" x14ac:dyDescent="0.2">
      <c r="A25" s="3"/>
      <c r="K25" s="50"/>
      <c r="L25" s="50"/>
    </row>
    <row r="26" spans="1:21" ht="18.75" customHeight="1" thickTop="1" thickBot="1" x14ac:dyDescent="0.2">
      <c r="A26" s="3"/>
      <c r="B26" s="349" t="s">
        <v>282</v>
      </c>
      <c r="C26" s="350"/>
      <c r="K26" s="50"/>
      <c r="L26" s="50"/>
    </row>
    <row r="27" spans="1:21" s="7" customFormat="1" ht="15.75" customHeight="1" thickTop="1" thickBot="1" x14ac:dyDescent="0.2">
      <c r="A27" s="193"/>
      <c r="B27" s="351"/>
      <c r="C27" s="352"/>
      <c r="D27" s="255"/>
      <c r="E27" s="255"/>
      <c r="F27" s="255"/>
      <c r="G27" s="255"/>
      <c r="H27" s="255"/>
      <c r="I27" s="255"/>
      <c r="J27" s="255"/>
      <c r="K27" s="249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s="7" customFormat="1" ht="29.25" customHeight="1" thickTop="1" x14ac:dyDescent="0.15">
      <c r="A28" s="196"/>
      <c r="B28" s="125"/>
      <c r="C28" s="125"/>
      <c r="D28" s="125"/>
      <c r="E28" s="125"/>
      <c r="F28" s="125"/>
      <c r="G28" s="125"/>
      <c r="H28" s="125"/>
      <c r="I28" s="125"/>
      <c r="J28" s="125"/>
      <c r="K28" s="235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s="7" customFormat="1" ht="33" x14ac:dyDescent="0.15">
      <c r="A29" s="240"/>
      <c r="B29" s="125"/>
      <c r="C29" s="125"/>
      <c r="D29" s="125"/>
      <c r="E29" s="125"/>
      <c r="F29" s="125"/>
      <c r="G29" s="125"/>
      <c r="H29" s="125"/>
      <c r="I29" s="125"/>
      <c r="J29" s="125"/>
      <c r="K29" s="242"/>
      <c r="M29" s="5"/>
      <c r="N29" s="3"/>
      <c r="O29" s="3"/>
      <c r="P29" s="3"/>
      <c r="Q29" s="3"/>
      <c r="R29" s="3"/>
      <c r="S29" s="3"/>
      <c r="T29" s="3"/>
      <c r="U29" s="3"/>
    </row>
    <row r="30" spans="1:21" s="7" customFormat="1" ht="21.75" customHeight="1" x14ac:dyDescent="0.15">
      <c r="A30" s="194"/>
      <c r="B30" s="125"/>
      <c r="C30" s="125"/>
      <c r="D30" s="125"/>
      <c r="E30" s="125"/>
      <c r="F30" s="125"/>
      <c r="G30" s="125"/>
      <c r="H30" s="125"/>
      <c r="I30" s="125"/>
      <c r="J30" s="125"/>
      <c r="K30" s="195"/>
      <c r="M30" s="5"/>
      <c r="N30" s="3"/>
      <c r="O30" s="3"/>
      <c r="P30" s="3"/>
      <c r="Q30" s="3"/>
      <c r="R30" s="3"/>
      <c r="S30" s="3"/>
      <c r="T30" s="3"/>
      <c r="U30" s="3"/>
    </row>
    <row r="31" spans="1:21" s="7" customFormat="1" ht="28.5" customHeight="1" x14ac:dyDescent="0.15">
      <c r="A31" s="196"/>
      <c r="B31" s="125"/>
      <c r="C31" s="125"/>
      <c r="D31" s="125"/>
      <c r="E31" s="125"/>
      <c r="F31" s="125"/>
      <c r="G31" s="125"/>
      <c r="H31" s="125"/>
      <c r="I31" s="125"/>
      <c r="J31" s="125"/>
      <c r="K31" s="197"/>
      <c r="L31" s="6"/>
      <c r="M31" s="6"/>
      <c r="N31" s="6"/>
      <c r="O31" s="6"/>
      <c r="P31" s="6"/>
      <c r="Q31" s="8"/>
      <c r="R31" s="8"/>
      <c r="S31" s="8"/>
      <c r="T31" s="8"/>
      <c r="U31" s="8"/>
    </row>
    <row r="32" spans="1:21" s="7" customFormat="1" ht="7.5" customHeight="1" x14ac:dyDescent="0.15">
      <c r="A32" s="196"/>
      <c r="B32" s="125"/>
      <c r="C32" s="125"/>
      <c r="D32" s="125"/>
      <c r="E32" s="125"/>
      <c r="F32" s="125"/>
      <c r="G32" s="125"/>
      <c r="H32" s="125"/>
      <c r="I32" s="125"/>
      <c r="J32" s="125"/>
      <c r="K32" s="203"/>
      <c r="L32" s="6"/>
      <c r="M32" s="6"/>
      <c r="N32" s="6"/>
      <c r="O32" s="6"/>
      <c r="P32" s="6"/>
      <c r="Q32" s="8"/>
      <c r="R32" s="8"/>
      <c r="S32" s="8"/>
      <c r="T32" s="8"/>
      <c r="U32" s="8"/>
    </row>
    <row r="33" spans="1:21" s="7" customFormat="1" ht="21" x14ac:dyDescent="0.15">
      <c r="A33" s="196"/>
      <c r="B33" s="125"/>
      <c r="C33" s="125"/>
      <c r="D33" s="125"/>
      <c r="E33" s="125"/>
      <c r="F33" s="125"/>
      <c r="G33" s="125"/>
      <c r="H33" s="125"/>
      <c r="I33" s="125"/>
      <c r="J33" s="125"/>
      <c r="K33" s="195"/>
      <c r="L33" s="6"/>
      <c r="M33" s="6"/>
      <c r="N33" s="6"/>
      <c r="O33" s="6"/>
      <c r="P33" s="6"/>
      <c r="Q33" s="8"/>
      <c r="R33" s="8"/>
      <c r="S33" s="8"/>
      <c r="T33" s="8"/>
      <c r="U33" s="8"/>
    </row>
    <row r="34" spans="1:21" s="7" customFormat="1" ht="37.5" customHeight="1" x14ac:dyDescent="0.15">
      <c r="A34" s="196"/>
      <c r="B34" s="125"/>
      <c r="C34" s="125"/>
      <c r="D34" s="125"/>
      <c r="E34" s="125"/>
      <c r="F34" s="125"/>
      <c r="G34" s="125"/>
      <c r="H34" s="125"/>
      <c r="I34" s="125"/>
      <c r="J34" s="125"/>
      <c r="K34" s="197"/>
      <c r="L34" s="6"/>
      <c r="M34" s="6"/>
      <c r="N34" s="6"/>
      <c r="O34" s="6"/>
      <c r="P34"/>
      <c r="Q34" s="8"/>
      <c r="R34" s="8"/>
      <c r="S34" s="8"/>
      <c r="T34" s="8"/>
      <c r="U34" s="8"/>
    </row>
    <row r="35" spans="1:21" s="7" customFormat="1" ht="24" x14ac:dyDescent="0.15">
      <c r="A35" s="196"/>
      <c r="B35" s="125"/>
      <c r="C35" s="125"/>
      <c r="D35" s="125"/>
      <c r="E35" s="125"/>
      <c r="F35" s="125"/>
      <c r="G35" s="125"/>
      <c r="H35" s="125"/>
      <c r="I35" s="125"/>
      <c r="J35" s="125"/>
      <c r="K35" s="229"/>
      <c r="L35" s="6"/>
      <c r="M35" s="6"/>
      <c r="N35" s="6"/>
      <c r="O35" s="6"/>
      <c r="P35" s="6"/>
      <c r="Q35" s="8"/>
      <c r="R35" s="8"/>
      <c r="S35" s="8"/>
      <c r="T35" s="8"/>
      <c r="U35" s="8"/>
    </row>
    <row r="36" spans="1:21" s="7" customFormat="1" ht="56.25" customHeight="1" thickBot="1" x14ac:dyDescent="0.2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56"/>
      <c r="L36" s="6"/>
      <c r="M36" s="6"/>
      <c r="N36" s="6"/>
      <c r="O36" s="6"/>
      <c r="P36" s="6"/>
      <c r="Q36" s="8"/>
      <c r="R36" s="8"/>
      <c r="S36" s="8"/>
      <c r="T36" s="8"/>
      <c r="U36" s="8"/>
    </row>
    <row r="37" spans="1:21" s="7" customFormat="1" ht="17.25" customHeight="1" thickTop="1" x14ac:dyDescent="0.15">
      <c r="A37" s="58"/>
      <c r="B37" s="21"/>
      <c r="C37" s="21"/>
      <c r="D37" s="21"/>
      <c r="E37" s="21"/>
      <c r="F37" s="21"/>
      <c r="G37" s="21"/>
      <c r="H37" s="21"/>
      <c r="I37" s="21"/>
      <c r="J37" s="21"/>
      <c r="K37" s="69"/>
      <c r="L37" s="3"/>
      <c r="M37" s="3"/>
      <c r="N37" s="3"/>
      <c r="O37" s="3"/>
      <c r="P37" s="3"/>
      <c r="Q37" s="3"/>
      <c r="R37" s="3"/>
      <c r="S37" s="3"/>
      <c r="T37" s="3"/>
      <c r="U37" s="4"/>
    </row>
    <row r="38" spans="1:21" s="7" customFormat="1" ht="16.5" customHeight="1" x14ac:dyDescent="0.15">
      <c r="A38" s="21"/>
      <c r="B38" s="431" t="str">
        <f>文章編集用!B3</f>
        <v>【お問い合わせ先】津山市 環境福祉部 環境事業課</v>
      </c>
      <c r="C38" s="431"/>
      <c r="D38" s="431"/>
      <c r="E38" s="431"/>
      <c r="F38" s="431"/>
      <c r="G38" s="431"/>
      <c r="H38" s="431"/>
      <c r="I38" s="431"/>
      <c r="J38" s="431"/>
      <c r="K38" s="431"/>
      <c r="L38" s="6"/>
      <c r="M38" s="6"/>
      <c r="N38" s="6"/>
      <c r="O38" s="6"/>
      <c r="P38" s="6"/>
      <c r="Q38" s="8"/>
      <c r="R38" s="8"/>
      <c r="S38" s="8"/>
      <c r="T38" s="8"/>
      <c r="U38" s="8"/>
    </row>
    <row r="39" spans="1:21" s="7" customFormat="1" ht="16.5" customHeight="1" x14ac:dyDescent="0.15">
      <c r="A39" s="21"/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14</v>
      </c>
      <c r="K39" s="40"/>
      <c r="M39" s="9"/>
      <c r="N39" s="9"/>
      <c r="O39" s="9"/>
      <c r="P39" s="9"/>
      <c r="Q39" s="9"/>
      <c r="R39" s="9"/>
      <c r="S39" s="9"/>
      <c r="T39" s="9"/>
      <c r="U39" s="9"/>
    </row>
  </sheetData>
  <mergeCells count="31">
    <mergeCell ref="B38:K38"/>
    <mergeCell ref="D13:K13"/>
    <mergeCell ref="H23:I23"/>
    <mergeCell ref="J23:K23"/>
    <mergeCell ref="E24:K24"/>
    <mergeCell ref="J19:K19"/>
    <mergeCell ref="B39:I39"/>
    <mergeCell ref="A17:K17"/>
    <mergeCell ref="B15:C15"/>
    <mergeCell ref="B18:L18"/>
    <mergeCell ref="J20:K20"/>
    <mergeCell ref="B19:E19"/>
    <mergeCell ref="H19:I19"/>
    <mergeCell ref="B20:E20"/>
    <mergeCell ref="J21:K21"/>
    <mergeCell ref="D15:E15"/>
    <mergeCell ref="B22:E22"/>
    <mergeCell ref="B23:E23"/>
    <mergeCell ref="H20:I20"/>
    <mergeCell ref="B26:C27"/>
    <mergeCell ref="B21:E21"/>
    <mergeCell ref="H21:I21"/>
    <mergeCell ref="A1:K1"/>
    <mergeCell ref="B8:E8"/>
    <mergeCell ref="B9:E9"/>
    <mergeCell ref="B10:E10"/>
    <mergeCell ref="A3:E4"/>
    <mergeCell ref="A2:K2"/>
    <mergeCell ref="B7:E7"/>
    <mergeCell ref="B5:E5"/>
    <mergeCell ref="B6:E6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90" orientation="portrait" horizontalDpi="300" verticalDpi="300" r:id="rId1"/>
  <headerFooter alignWithMargins="0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topLeftCell="A19" zoomScale="70" zoomScaleNormal="75" zoomScaleSheetLayoutView="70" workbookViewId="0">
      <selection activeCell="S33" sqref="S33"/>
    </sheetView>
  </sheetViews>
  <sheetFormatPr defaultColWidth="3.625" defaultRowHeight="16.5" customHeight="1" x14ac:dyDescent="0.15"/>
  <cols>
    <col min="1" max="1" width="1.875" style="21" customWidth="1"/>
    <col min="2" max="3" width="11.25" style="21" customWidth="1"/>
    <col min="4" max="4" width="15.75" style="21" customWidth="1"/>
    <col min="5" max="5" width="14.125" style="21" customWidth="1"/>
    <col min="6" max="11" width="8.75" style="21" bestFit="1" customWidth="1"/>
    <col min="12" max="12" width="3.75" style="21" customWidth="1"/>
    <col min="13" max="16384" width="3.625" style="21"/>
  </cols>
  <sheetData>
    <row r="1" spans="1:16" ht="39.75" x14ac:dyDescent="0.15">
      <c r="A1" s="432" t="str">
        <f>文章編集用!A1</f>
        <v>平成２９年度前期　ごみ収集日程表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18"/>
      <c r="M1" s="18"/>
      <c r="N1" s="19"/>
      <c r="O1" s="20"/>
      <c r="P1" s="20"/>
    </row>
    <row r="2" spans="1:16" ht="2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8"/>
      <c r="M2" s="18"/>
      <c r="N2" s="19"/>
      <c r="O2" s="20"/>
      <c r="P2" s="20"/>
    </row>
    <row r="3" spans="1:16" ht="14.25" customHeight="1" x14ac:dyDescent="0.15">
      <c r="A3" s="444" t="s">
        <v>187</v>
      </c>
      <c r="B3" s="444"/>
      <c r="C3" s="444"/>
      <c r="D3" s="444"/>
      <c r="E3" s="444"/>
      <c r="F3" s="22"/>
      <c r="G3" s="22"/>
      <c r="H3" s="22"/>
      <c r="I3" s="22"/>
      <c r="J3" s="22"/>
      <c r="K3" s="22"/>
      <c r="L3" s="18"/>
    </row>
    <row r="4" spans="1:16" ht="33" customHeight="1" x14ac:dyDescent="0.15">
      <c r="A4" s="444"/>
      <c r="B4" s="444"/>
      <c r="C4" s="444"/>
      <c r="D4" s="444"/>
      <c r="E4" s="444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4"/>
    </row>
    <row r="5" spans="1:16" ht="30" customHeight="1" x14ac:dyDescent="0.15">
      <c r="B5" s="333" t="s">
        <v>152</v>
      </c>
      <c r="C5" s="334"/>
      <c r="D5" s="334"/>
      <c r="E5" s="335"/>
      <c r="F5" s="41" t="s">
        <v>27</v>
      </c>
      <c r="G5" s="41" t="s">
        <v>27</v>
      </c>
      <c r="H5" s="41" t="s">
        <v>27</v>
      </c>
      <c r="I5" s="41" t="s">
        <v>27</v>
      </c>
      <c r="J5" s="41" t="s">
        <v>27</v>
      </c>
      <c r="K5" s="41" t="s">
        <v>27</v>
      </c>
      <c r="L5" s="24"/>
    </row>
    <row r="6" spans="1:16" ht="33" x14ac:dyDescent="0.15">
      <c r="B6" s="336" t="s">
        <v>229</v>
      </c>
      <c r="C6" s="336"/>
      <c r="D6" s="330"/>
      <c r="E6" s="336"/>
      <c r="F6" s="104" t="str">
        <f>IF(Ａ金１回③!F6=0,"",Ａ金１回③!F6)</f>
        <v/>
      </c>
      <c r="G6" s="104">
        <f>IF(Ａ金１回③!G6=0,"",Ａ金１回③!G6)</f>
        <v>42860</v>
      </c>
      <c r="H6" s="104">
        <f>IF(Ａ金１回③!H6=0,"",Ａ金１回③!H6)</f>
        <v>42888</v>
      </c>
      <c r="I6" s="104" t="str">
        <f>IF(Ａ金１回③!I6=0,"",Ａ金１回③!I6)</f>
        <v/>
      </c>
      <c r="J6" s="104">
        <f>IF(Ａ金１回③!J6=0,"",Ａ金１回③!J6)</f>
        <v>42951</v>
      </c>
      <c r="K6" s="104">
        <f>IF(Ａ金１回③!K6=0,"",Ａ金１回③!K6)</f>
        <v>42979</v>
      </c>
      <c r="L6" s="26"/>
    </row>
    <row r="7" spans="1:16" ht="33" x14ac:dyDescent="0.15">
      <c r="B7" s="336" t="s">
        <v>229</v>
      </c>
      <c r="C7" s="336"/>
      <c r="D7" s="330"/>
      <c r="E7" s="336"/>
      <c r="F7" s="104">
        <f>Ａ金１回③!F7</f>
        <v>42832</v>
      </c>
      <c r="G7" s="104">
        <f>Ａ金１回③!G7</f>
        <v>42867</v>
      </c>
      <c r="H7" s="104">
        <f>Ａ金１回③!H7</f>
        <v>42895</v>
      </c>
      <c r="I7" s="104">
        <f>Ａ金１回③!I7</f>
        <v>42923</v>
      </c>
      <c r="J7" s="104">
        <f>Ａ金１回③!J7</f>
        <v>42958</v>
      </c>
      <c r="K7" s="104">
        <f>Ａ金１回③!K7</f>
        <v>42986</v>
      </c>
      <c r="L7" s="26"/>
    </row>
    <row r="8" spans="1:16" ht="33" x14ac:dyDescent="0.15">
      <c r="B8" s="340" t="s">
        <v>0</v>
      </c>
      <c r="C8" s="340"/>
      <c r="D8" s="341"/>
      <c r="E8" s="340"/>
      <c r="F8" s="149">
        <f>Ａ金１回③!F8</f>
        <v>42839</v>
      </c>
      <c r="G8" s="149">
        <f>Ａ金１回③!G8</f>
        <v>42874</v>
      </c>
      <c r="H8" s="149">
        <f>Ａ金１回③!H8</f>
        <v>42902</v>
      </c>
      <c r="I8" s="149">
        <f>Ａ金１回③!I8</f>
        <v>42930</v>
      </c>
      <c r="J8" s="149">
        <f>Ａ金１回③!J8</f>
        <v>42965</v>
      </c>
      <c r="K8" s="149">
        <f>Ａ金１回③!K8</f>
        <v>42993</v>
      </c>
      <c r="L8" s="26"/>
    </row>
    <row r="9" spans="1:16" ht="33" x14ac:dyDescent="0.15">
      <c r="B9" s="336" t="s">
        <v>229</v>
      </c>
      <c r="C9" s="336"/>
      <c r="D9" s="330"/>
      <c r="E9" s="336"/>
      <c r="F9" s="104">
        <f>Ａ金１回③!F9</f>
        <v>42846</v>
      </c>
      <c r="G9" s="104">
        <f>Ａ金１回③!G9</f>
        <v>42881</v>
      </c>
      <c r="H9" s="104">
        <f>Ａ金１回③!H9</f>
        <v>42909</v>
      </c>
      <c r="I9" s="104">
        <f>Ａ金１回③!I9</f>
        <v>42937</v>
      </c>
      <c r="J9" s="104">
        <f>Ａ金１回③!J9</f>
        <v>42972</v>
      </c>
      <c r="K9" s="104">
        <f>Ａ金１回③!K9</f>
        <v>43000</v>
      </c>
      <c r="L9" s="24"/>
    </row>
    <row r="10" spans="1:16" ht="33" x14ac:dyDescent="0.15">
      <c r="B10" s="336" t="s">
        <v>229</v>
      </c>
      <c r="C10" s="336"/>
      <c r="D10" s="330"/>
      <c r="E10" s="336"/>
      <c r="F10" s="104">
        <f>IF(Ａ金１回③!F10=0,"",Ａ金１回③!F10)</f>
        <v>42853</v>
      </c>
      <c r="G10" s="104" t="str">
        <f>IF(Ａ金１回③!G10=0,"",Ａ金１回③!G10)</f>
        <v/>
      </c>
      <c r="H10" s="104">
        <f>IF(Ａ金１回③!H10=0,"",Ａ金１回③!H10)</f>
        <v>42916</v>
      </c>
      <c r="I10" s="104">
        <f>IF(Ａ金１回③!I10=0,"",Ａ金１回③!I10)</f>
        <v>42944</v>
      </c>
      <c r="J10" s="104" t="str">
        <f>IF(Ａ金１回③!J10=0,"",Ａ金１回③!J10)</f>
        <v/>
      </c>
      <c r="K10" s="104">
        <f>IF(Ａ金１回③!K10=0,"",Ａ金１回③!K10)</f>
        <v>43007</v>
      </c>
      <c r="L10" s="26"/>
    </row>
    <row r="11" spans="1:16" ht="18" customHeight="1" x14ac:dyDescent="0.15">
      <c r="B11" s="29"/>
      <c r="C11" s="29"/>
      <c r="D11" s="29"/>
      <c r="E11" s="30"/>
      <c r="H11" s="31"/>
      <c r="I11" s="31"/>
      <c r="J11" s="24"/>
      <c r="K11" s="79"/>
      <c r="L11" s="24"/>
    </row>
    <row r="12" spans="1:16" s="7" customFormat="1" ht="6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6" s="7" customFormat="1" ht="36.75" customHeight="1" x14ac:dyDescent="0.15">
      <c r="A13" s="53" t="s">
        <v>188</v>
      </c>
      <c r="B13" s="53"/>
      <c r="C13" s="53"/>
      <c r="D13" s="347"/>
      <c r="E13" s="347"/>
      <c r="F13" s="347"/>
      <c r="G13" s="347"/>
      <c r="H13" s="347"/>
      <c r="I13" s="347"/>
      <c r="J13" s="347"/>
      <c r="K13" s="347"/>
    </row>
    <row r="14" spans="1:16" ht="6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16" ht="33" customHeight="1" x14ac:dyDescent="0.15">
      <c r="B15" s="356" t="s">
        <v>154</v>
      </c>
      <c r="C15" s="357"/>
      <c r="D15" s="449" t="s">
        <v>15</v>
      </c>
      <c r="E15" s="450"/>
      <c r="F15" s="43"/>
      <c r="G15" s="33"/>
      <c r="H15" s="33"/>
      <c r="I15" s="33"/>
      <c r="J15" s="33"/>
      <c r="K15" s="33"/>
      <c r="L15" s="33"/>
    </row>
    <row r="16" spans="1:16" ht="12.75" customHeight="1" x14ac:dyDescent="0.25">
      <c r="B16" s="44"/>
      <c r="C16" s="45"/>
      <c r="D16" s="42"/>
      <c r="E16" s="42"/>
      <c r="F16" s="33"/>
      <c r="G16" s="33"/>
      <c r="H16" s="33"/>
      <c r="I16" s="33"/>
      <c r="J16" s="33"/>
      <c r="K16" s="33"/>
      <c r="L16" s="33"/>
    </row>
    <row r="17" spans="1:21" ht="29.25" customHeight="1" x14ac:dyDescent="0.3">
      <c r="A17" s="448" t="s">
        <v>274</v>
      </c>
      <c r="B17" s="448"/>
      <c r="C17" s="448"/>
      <c r="D17" s="448"/>
      <c r="E17" s="448"/>
      <c r="F17" s="448"/>
      <c r="G17" s="448"/>
      <c r="H17" s="448"/>
      <c r="I17" s="448"/>
      <c r="J17" s="448"/>
      <c r="K17" s="448"/>
      <c r="L17" s="3"/>
    </row>
    <row r="18" spans="1:21" ht="27.75" customHeight="1" x14ac:dyDescent="0.15">
      <c r="A18" s="3"/>
      <c r="B18" s="447" t="s">
        <v>34</v>
      </c>
      <c r="C18" s="447"/>
      <c r="D18" s="447"/>
      <c r="E18" s="447"/>
      <c r="F18" s="447"/>
      <c r="G18" s="447"/>
      <c r="H18" s="447"/>
      <c r="I18" s="447"/>
      <c r="J18" s="447"/>
      <c r="K18" s="447"/>
      <c r="L18" s="447"/>
    </row>
    <row r="19" spans="1:21" ht="23.1" customHeight="1" x14ac:dyDescent="0.15">
      <c r="A19" s="3"/>
      <c r="B19" s="345" t="s">
        <v>12</v>
      </c>
      <c r="C19" s="443"/>
      <c r="D19" s="443"/>
      <c r="E19" s="443"/>
      <c r="F19" s="46" t="s">
        <v>7</v>
      </c>
      <c r="G19" s="46" t="s">
        <v>8</v>
      </c>
      <c r="H19" s="345" t="s">
        <v>169</v>
      </c>
      <c r="I19" s="346"/>
      <c r="J19" s="345" t="s">
        <v>271</v>
      </c>
      <c r="K19" s="346"/>
      <c r="L19" s="47"/>
    </row>
    <row r="20" spans="1:21" ht="23.1" customHeight="1" x14ac:dyDescent="0.15">
      <c r="A20" s="3"/>
      <c r="B20" s="441" t="s">
        <v>228</v>
      </c>
      <c r="C20" s="442"/>
      <c r="D20" s="442"/>
      <c r="E20" s="442"/>
      <c r="F20" s="46" t="s">
        <v>9</v>
      </c>
      <c r="G20" s="46" t="s">
        <v>9</v>
      </c>
      <c r="H20" s="345" t="s">
        <v>9</v>
      </c>
      <c r="I20" s="346"/>
      <c r="J20" s="345"/>
      <c r="K20" s="346"/>
      <c r="L20" s="47"/>
    </row>
    <row r="21" spans="1:21" ht="23.1" customHeight="1" x14ac:dyDescent="0.15">
      <c r="A21" s="3"/>
      <c r="B21" s="441" t="s">
        <v>270</v>
      </c>
      <c r="C21" s="442"/>
      <c r="D21" s="442"/>
      <c r="E21" s="442"/>
      <c r="F21" s="46" t="s">
        <v>9</v>
      </c>
      <c r="G21" s="46" t="s">
        <v>9</v>
      </c>
      <c r="H21" s="345"/>
      <c r="I21" s="346"/>
      <c r="J21" s="345" t="s">
        <v>272</v>
      </c>
      <c r="K21" s="346"/>
      <c r="L21" s="47"/>
    </row>
    <row r="22" spans="1:21" ht="23.1" customHeight="1" x14ac:dyDescent="0.15">
      <c r="A22" s="3"/>
      <c r="B22" s="441" t="s">
        <v>269</v>
      </c>
      <c r="C22" s="442"/>
      <c r="D22" s="442"/>
      <c r="E22" s="442"/>
      <c r="F22" s="46" t="s">
        <v>9</v>
      </c>
      <c r="G22" s="46" t="s">
        <v>9</v>
      </c>
      <c r="H22" s="115"/>
      <c r="I22" s="116"/>
      <c r="J22" s="115"/>
      <c r="K22" s="116"/>
      <c r="L22" s="47"/>
    </row>
    <row r="23" spans="1:21" ht="18.75" customHeight="1" x14ac:dyDescent="0.15">
      <c r="A23" s="3"/>
      <c r="B23" s="452" t="s">
        <v>11</v>
      </c>
      <c r="C23" s="453"/>
      <c r="D23" s="453"/>
      <c r="E23" s="453"/>
      <c r="F23" s="46" t="s">
        <v>10</v>
      </c>
      <c r="G23" s="46"/>
      <c r="H23" s="345" t="s">
        <v>9</v>
      </c>
      <c r="I23" s="346"/>
      <c r="J23" s="345"/>
      <c r="K23" s="346"/>
      <c r="L23" s="50"/>
    </row>
    <row r="24" spans="1:21" s="7" customFormat="1" ht="15.75" customHeight="1" x14ac:dyDescent="0.15">
      <c r="A24" s="21"/>
      <c r="B24" s="48"/>
      <c r="C24" s="48"/>
      <c r="D24" s="48"/>
      <c r="E24" s="451" t="s">
        <v>273</v>
      </c>
      <c r="F24" s="451"/>
      <c r="G24" s="451"/>
      <c r="H24" s="451"/>
      <c r="I24" s="451"/>
      <c r="J24" s="451"/>
      <c r="K24" s="451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s="7" customFormat="1" ht="21" customHeight="1" thickBot="1" x14ac:dyDescent="0.3">
      <c r="A25" s="21"/>
      <c r="D25" s="36"/>
      <c r="E25" s="33"/>
      <c r="F25" s="33"/>
      <c r="G25" s="33"/>
      <c r="H25" s="33"/>
      <c r="I25" s="33"/>
      <c r="J25" s="33"/>
      <c r="K25" s="33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s="7" customFormat="1" ht="21" customHeight="1" thickTop="1" thickBot="1" x14ac:dyDescent="0.2">
      <c r="A26" s="38"/>
      <c r="B26" s="349" t="s">
        <v>282</v>
      </c>
      <c r="C26" s="350"/>
      <c r="D26" s="60"/>
      <c r="E26" s="60"/>
      <c r="F26" s="60"/>
      <c r="G26" s="60"/>
      <c r="H26" s="60"/>
      <c r="I26" s="60"/>
      <c r="J26" s="60"/>
      <c r="K26" s="60"/>
      <c r="M26" s="5"/>
      <c r="N26" s="3"/>
      <c r="O26" s="3"/>
      <c r="P26" s="3"/>
      <c r="Q26" s="3"/>
      <c r="R26" s="3"/>
      <c r="S26" s="3"/>
      <c r="T26" s="3"/>
      <c r="U26" s="3"/>
    </row>
    <row r="27" spans="1:21" s="7" customFormat="1" ht="21" customHeight="1" thickTop="1" thickBot="1" x14ac:dyDescent="0.2">
      <c r="A27" s="193"/>
      <c r="B27" s="351"/>
      <c r="C27" s="352"/>
      <c r="D27" s="257"/>
      <c r="E27" s="257"/>
      <c r="F27" s="257"/>
      <c r="G27" s="257"/>
      <c r="H27" s="257"/>
      <c r="I27" s="257"/>
      <c r="J27" s="257"/>
      <c r="K27" s="258"/>
      <c r="L27" s="6"/>
      <c r="M27" s="6"/>
      <c r="N27" s="6"/>
      <c r="O27" s="6"/>
      <c r="P27" s="6"/>
      <c r="Q27" s="8"/>
      <c r="R27" s="8"/>
      <c r="S27" s="8"/>
      <c r="T27" s="8"/>
      <c r="U27" s="8"/>
    </row>
    <row r="28" spans="1:21" s="7" customFormat="1" ht="21" customHeight="1" thickTop="1" x14ac:dyDescent="0.15">
      <c r="A28" s="196"/>
      <c r="B28" s="171"/>
      <c r="C28" s="180"/>
      <c r="D28" s="180"/>
      <c r="E28" s="180"/>
      <c r="F28" s="180"/>
      <c r="G28" s="180"/>
      <c r="H28" s="180"/>
      <c r="I28" s="180"/>
      <c r="J28" s="180"/>
      <c r="K28" s="203"/>
      <c r="L28" s="6"/>
      <c r="M28" s="6"/>
      <c r="N28" s="6"/>
      <c r="O28" s="6"/>
      <c r="P28" s="6"/>
      <c r="Q28" s="8"/>
      <c r="R28" s="8"/>
      <c r="S28" s="8"/>
      <c r="T28" s="8"/>
      <c r="U28" s="8"/>
    </row>
    <row r="29" spans="1:21" s="7" customFormat="1" ht="21" customHeight="1" x14ac:dyDescent="0.15">
      <c r="A29" s="196"/>
      <c r="B29" s="186"/>
      <c r="E29" s="187"/>
      <c r="F29" s="187"/>
      <c r="G29" s="187"/>
      <c r="H29" s="187"/>
      <c r="I29" s="187"/>
      <c r="J29" s="187"/>
      <c r="K29" s="195"/>
      <c r="L29" s="6"/>
      <c r="M29" s="6"/>
      <c r="N29" s="6"/>
      <c r="O29" s="6"/>
      <c r="P29" s="6"/>
      <c r="Q29" s="8"/>
      <c r="R29" s="8"/>
      <c r="S29" s="8"/>
      <c r="T29" s="8"/>
      <c r="U29" s="8"/>
    </row>
    <row r="30" spans="1:21" s="7" customFormat="1" ht="21" customHeight="1" x14ac:dyDescent="0.15">
      <c r="A30" s="196"/>
      <c r="B30" s="188"/>
      <c r="E30" s="189"/>
      <c r="F30" s="189"/>
      <c r="G30" s="189"/>
      <c r="H30" s="189"/>
      <c r="I30" s="189"/>
      <c r="J30" s="189"/>
      <c r="K30" s="197"/>
      <c r="L30" s="6"/>
      <c r="M30" s="6"/>
      <c r="N30" s="6"/>
      <c r="O30" s="6"/>
      <c r="P30"/>
      <c r="Q30" s="8"/>
      <c r="R30" s="8"/>
      <c r="S30" s="8"/>
      <c r="T30" s="8"/>
      <c r="U30" s="8"/>
    </row>
    <row r="31" spans="1:21" s="7" customFormat="1" ht="21" customHeight="1" x14ac:dyDescent="0.15">
      <c r="A31" s="196"/>
      <c r="B31" s="228"/>
      <c r="C31" s="228"/>
      <c r="D31" s="228"/>
      <c r="E31" s="228"/>
      <c r="F31" s="228"/>
      <c r="G31" s="228"/>
      <c r="H31" s="228"/>
      <c r="I31" s="228"/>
      <c r="J31" s="228"/>
      <c r="K31" s="229"/>
      <c r="L31" s="6"/>
      <c r="M31" s="6"/>
      <c r="N31" s="6"/>
      <c r="O31" s="6"/>
      <c r="P31" s="6"/>
      <c r="Q31" s="8"/>
      <c r="R31" s="8"/>
      <c r="S31" s="8"/>
      <c r="T31" s="8"/>
      <c r="U31" s="8"/>
    </row>
    <row r="32" spans="1:21" s="7" customFormat="1" ht="21" customHeight="1" x14ac:dyDescent="0.15">
      <c r="A32" s="196"/>
      <c r="B32" s="181"/>
      <c r="C32" s="182"/>
      <c r="D32" s="182"/>
      <c r="E32" s="182"/>
      <c r="F32" s="182"/>
      <c r="G32" s="182"/>
      <c r="H32" s="182"/>
      <c r="I32" s="182"/>
      <c r="J32" s="182"/>
      <c r="K32" s="204"/>
      <c r="L32" s="6"/>
      <c r="M32" s="6"/>
      <c r="N32" s="6"/>
      <c r="O32" s="6"/>
      <c r="P32" s="6"/>
      <c r="Q32" s="8"/>
      <c r="R32" s="8"/>
      <c r="S32" s="8"/>
      <c r="T32" s="8"/>
      <c r="U32" s="8"/>
    </row>
    <row r="33" spans="1:21" s="7" customFormat="1" ht="21" customHeight="1" x14ac:dyDescent="0.15">
      <c r="A33" s="259"/>
      <c r="B33" s="215"/>
      <c r="C33" s="215"/>
      <c r="D33" s="215"/>
      <c r="E33" s="215"/>
      <c r="F33" s="215"/>
      <c r="G33" s="215"/>
      <c r="H33" s="215"/>
      <c r="I33" s="215"/>
      <c r="J33" s="215"/>
      <c r="K33" s="216"/>
      <c r="L33" s="3"/>
      <c r="M33" s="3"/>
      <c r="N33" s="3"/>
      <c r="O33" s="3"/>
      <c r="P33" s="3"/>
      <c r="Q33" s="3"/>
      <c r="R33" s="3"/>
      <c r="S33" s="3"/>
      <c r="T33" s="3"/>
      <c r="U33" s="4"/>
    </row>
    <row r="34" spans="1:21" s="7" customFormat="1" ht="21" customHeight="1" x14ac:dyDescent="0.15">
      <c r="A34" s="196"/>
      <c r="B34" s="228"/>
      <c r="C34" s="260"/>
      <c r="D34" s="260"/>
      <c r="E34" s="260"/>
      <c r="F34" s="260"/>
      <c r="G34" s="260"/>
      <c r="H34" s="260"/>
      <c r="I34" s="260"/>
      <c r="J34" s="260"/>
      <c r="K34" s="261"/>
      <c r="L34" s="6"/>
      <c r="M34" s="6"/>
      <c r="N34" s="6"/>
      <c r="O34" s="6"/>
      <c r="P34" s="6"/>
      <c r="Q34" s="8"/>
      <c r="R34" s="8"/>
      <c r="S34" s="8"/>
      <c r="T34" s="8"/>
      <c r="U34" s="8"/>
    </row>
    <row r="35" spans="1:21" s="7" customFormat="1" ht="21" customHeight="1" x14ac:dyDescent="0.15">
      <c r="A35" s="196"/>
      <c r="B35" s="228"/>
      <c r="C35" s="260"/>
      <c r="D35" s="260"/>
      <c r="E35" s="260"/>
      <c r="F35" s="260"/>
      <c r="G35" s="260"/>
      <c r="H35" s="260"/>
      <c r="I35" s="260"/>
      <c r="J35" s="260"/>
      <c r="K35" s="261"/>
      <c r="L35" s="6"/>
      <c r="M35" s="6"/>
      <c r="N35" s="6"/>
      <c r="O35" s="6"/>
      <c r="P35" s="6"/>
      <c r="Q35" s="123"/>
      <c r="R35" s="123"/>
      <c r="S35" s="123"/>
      <c r="T35" s="123"/>
      <c r="U35" s="123"/>
    </row>
    <row r="36" spans="1:21" s="7" customFormat="1" ht="95.25" customHeight="1" thickBot="1" x14ac:dyDescent="0.2">
      <c r="A36" s="220"/>
      <c r="B36" s="250"/>
      <c r="C36" s="262"/>
      <c r="D36" s="262"/>
      <c r="E36" s="262"/>
      <c r="F36" s="262"/>
      <c r="G36" s="262"/>
      <c r="H36" s="262"/>
      <c r="I36" s="262"/>
      <c r="J36" s="262"/>
      <c r="K36" s="263"/>
      <c r="L36" s="6"/>
      <c r="M36" s="6"/>
      <c r="N36" s="6"/>
      <c r="O36" s="6"/>
      <c r="P36" s="6"/>
      <c r="Q36" s="123"/>
      <c r="R36" s="123"/>
      <c r="S36" s="123"/>
      <c r="T36" s="123"/>
      <c r="U36" s="123"/>
    </row>
    <row r="37" spans="1:21" s="7" customFormat="1" ht="14.25" customHeight="1" thickTop="1" x14ac:dyDescent="0.15">
      <c r="A37" s="21"/>
      <c r="B37" s="118"/>
      <c r="C37" s="122"/>
      <c r="D37" s="122"/>
      <c r="E37" s="122"/>
      <c r="F37" s="122"/>
      <c r="G37" s="122"/>
      <c r="H37" s="122"/>
      <c r="I37" s="122"/>
      <c r="J37" s="122"/>
      <c r="K37" s="122"/>
      <c r="L37" s="6"/>
      <c r="M37" s="6"/>
      <c r="N37" s="6"/>
      <c r="O37" s="6"/>
      <c r="P37" s="6"/>
      <c r="Q37" s="123"/>
      <c r="R37" s="123"/>
      <c r="S37" s="123"/>
      <c r="T37" s="123"/>
      <c r="U37" s="123"/>
    </row>
    <row r="38" spans="1:21" s="7" customFormat="1" ht="16.5" customHeight="1" x14ac:dyDescent="0.15">
      <c r="A38" s="21"/>
      <c r="B38" s="431" t="str">
        <f>文章編集用!B3</f>
        <v>【お問い合わせ先】津山市 環境福祉部 環境事業課</v>
      </c>
      <c r="C38" s="431"/>
      <c r="D38" s="431"/>
      <c r="E38" s="431"/>
      <c r="F38" s="431"/>
      <c r="G38" s="431"/>
      <c r="H38" s="431"/>
      <c r="I38" s="431"/>
      <c r="J38" s="431"/>
      <c r="K38" s="431"/>
      <c r="L38" s="6"/>
      <c r="M38" s="6"/>
      <c r="N38" s="6"/>
      <c r="O38" s="6"/>
      <c r="P38" s="6"/>
      <c r="Q38" s="8"/>
      <c r="R38" s="8"/>
      <c r="S38" s="8"/>
      <c r="T38" s="8"/>
      <c r="U38" s="8"/>
    </row>
    <row r="39" spans="1:21" s="7" customFormat="1" ht="16.5" customHeight="1" x14ac:dyDescent="0.15">
      <c r="A39" s="21"/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15</v>
      </c>
      <c r="K39" s="40"/>
      <c r="M39" s="9"/>
      <c r="N39" s="9"/>
      <c r="O39" s="9"/>
      <c r="P39" s="9"/>
      <c r="Q39" s="9"/>
      <c r="R39" s="9"/>
      <c r="S39" s="9"/>
      <c r="T39" s="9"/>
      <c r="U39" s="9"/>
    </row>
  </sheetData>
  <mergeCells count="31">
    <mergeCell ref="A1:K1"/>
    <mergeCell ref="B9:E9"/>
    <mergeCell ref="B10:E10"/>
    <mergeCell ref="A3:E4"/>
    <mergeCell ref="B5:E5"/>
    <mergeCell ref="B6:E6"/>
    <mergeCell ref="B7:E7"/>
    <mergeCell ref="B8:E8"/>
    <mergeCell ref="A2:K2"/>
    <mergeCell ref="B39:I39"/>
    <mergeCell ref="D13:K13"/>
    <mergeCell ref="B18:L18"/>
    <mergeCell ref="A17:K17"/>
    <mergeCell ref="J19:K19"/>
    <mergeCell ref="J21:K21"/>
    <mergeCell ref="D15:E15"/>
    <mergeCell ref="B15:C15"/>
    <mergeCell ref="J20:K20"/>
    <mergeCell ref="B19:E19"/>
    <mergeCell ref="H19:I19"/>
    <mergeCell ref="B38:K38"/>
    <mergeCell ref="B23:E23"/>
    <mergeCell ref="H23:I23"/>
    <mergeCell ref="J23:K23"/>
    <mergeCell ref="E24:K24"/>
    <mergeCell ref="B26:C27"/>
    <mergeCell ref="B20:E20"/>
    <mergeCell ref="H20:I20"/>
    <mergeCell ref="B21:E21"/>
    <mergeCell ref="H21:I21"/>
    <mergeCell ref="B22:E22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90" orientation="portrait" horizontalDpi="300" verticalDpi="300" r:id="rId1"/>
  <headerFooter alignWithMargins="0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topLeftCell="A16" zoomScale="70" zoomScaleNormal="75" zoomScaleSheetLayoutView="70" workbookViewId="0">
      <selection activeCell="F45" sqref="F45"/>
    </sheetView>
  </sheetViews>
  <sheetFormatPr defaultColWidth="3.625" defaultRowHeight="16.5" customHeight="1" x14ac:dyDescent="0.15"/>
  <cols>
    <col min="1" max="1" width="1.875" style="21" customWidth="1"/>
    <col min="2" max="3" width="11.25" style="21" customWidth="1"/>
    <col min="4" max="4" width="15.75" style="21" customWidth="1"/>
    <col min="5" max="5" width="14.125" style="21" customWidth="1"/>
    <col min="6" max="9" width="8.75" style="21" bestFit="1" customWidth="1"/>
    <col min="10" max="11" width="8.75" style="21" customWidth="1"/>
    <col min="12" max="12" width="3.75" style="21" customWidth="1"/>
    <col min="13" max="16384" width="3.625" style="21"/>
  </cols>
  <sheetData>
    <row r="1" spans="1:16" ht="39.75" x14ac:dyDescent="0.15">
      <c r="A1" s="432" t="str">
        <f>文章編集用!A1</f>
        <v>平成２９年度前期　ごみ収集日程表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18"/>
      <c r="M1" s="18"/>
      <c r="N1" s="19"/>
      <c r="O1" s="20"/>
      <c r="P1" s="20"/>
    </row>
    <row r="2" spans="1:16" ht="2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8"/>
      <c r="M2" s="18"/>
      <c r="N2" s="19"/>
      <c r="O2" s="20"/>
      <c r="P2" s="20"/>
    </row>
    <row r="3" spans="1:16" ht="14.25" customHeight="1" x14ac:dyDescent="0.15">
      <c r="A3" s="444" t="s">
        <v>187</v>
      </c>
      <c r="B3" s="444"/>
      <c r="C3" s="444"/>
      <c r="D3" s="444"/>
      <c r="E3" s="444"/>
      <c r="F3" s="22"/>
      <c r="G3" s="22"/>
      <c r="H3" s="22"/>
      <c r="I3" s="22"/>
      <c r="J3" s="22"/>
      <c r="K3" s="22"/>
      <c r="L3" s="18"/>
    </row>
    <row r="4" spans="1:16" ht="33" customHeight="1" x14ac:dyDescent="0.15">
      <c r="A4" s="444"/>
      <c r="B4" s="444"/>
      <c r="C4" s="444"/>
      <c r="D4" s="444"/>
      <c r="E4" s="444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4"/>
    </row>
    <row r="5" spans="1:16" ht="30" customHeight="1" x14ac:dyDescent="0.15">
      <c r="B5" s="333" t="s">
        <v>152</v>
      </c>
      <c r="C5" s="334"/>
      <c r="D5" s="334"/>
      <c r="E5" s="335"/>
      <c r="F5" s="41" t="s">
        <v>19</v>
      </c>
      <c r="G5" s="41" t="s">
        <v>19</v>
      </c>
      <c r="H5" s="41" t="s">
        <v>19</v>
      </c>
      <c r="I5" s="41" t="s">
        <v>19</v>
      </c>
      <c r="J5" s="41" t="s">
        <v>19</v>
      </c>
      <c r="K5" s="41" t="s">
        <v>19</v>
      </c>
      <c r="L5" s="24"/>
    </row>
    <row r="6" spans="1:16" ht="33" x14ac:dyDescent="0.15">
      <c r="B6" s="336" t="s">
        <v>229</v>
      </c>
      <c r="C6" s="336"/>
      <c r="D6" s="330"/>
      <c r="E6" s="336"/>
      <c r="F6" s="104" t="str">
        <f>IF(Ａ月１回③!F6=0,"",Ａ月１回③!F6)</f>
        <v/>
      </c>
      <c r="G6" s="104">
        <f>IF(Ａ月１回③!G6=0,"",Ａ月１回③!G6)</f>
        <v>42856</v>
      </c>
      <c r="H6" s="104" t="str">
        <f>IF(Ａ月１回③!H6=0,"",Ａ月１回③!H6)</f>
        <v/>
      </c>
      <c r="I6" s="104" t="str">
        <f>IF(Ａ月１回③!I6=0,"",Ａ月１回③!I6)</f>
        <v/>
      </c>
      <c r="J6" s="104" t="str">
        <f>IF(Ａ月１回③!J6=0,"",Ａ月１回③!J6)</f>
        <v/>
      </c>
      <c r="K6" s="104" t="str">
        <f>IF(Ａ月１回③!K6=0,"",Ａ月１回③!K6)</f>
        <v/>
      </c>
      <c r="L6" s="26"/>
    </row>
    <row r="7" spans="1:16" ht="33" x14ac:dyDescent="0.15">
      <c r="B7" s="336" t="s">
        <v>229</v>
      </c>
      <c r="C7" s="336"/>
      <c r="D7" s="330"/>
      <c r="E7" s="336"/>
      <c r="F7" s="104">
        <f>Ａ月１回③!F7</f>
        <v>42828</v>
      </c>
      <c r="G7" s="104">
        <f>Ａ月１回③!G7</f>
        <v>42863</v>
      </c>
      <c r="H7" s="104">
        <f>Ａ月１回③!H7</f>
        <v>42891</v>
      </c>
      <c r="I7" s="104">
        <f>Ａ月１回③!I7</f>
        <v>42919</v>
      </c>
      <c r="J7" s="104">
        <f>Ａ月１回③!J7</f>
        <v>42954</v>
      </c>
      <c r="K7" s="104">
        <f>Ａ月１回③!K7</f>
        <v>42982</v>
      </c>
      <c r="L7" s="26"/>
    </row>
    <row r="8" spans="1:16" ht="33" x14ac:dyDescent="0.15">
      <c r="B8" s="340" t="s">
        <v>0</v>
      </c>
      <c r="C8" s="340"/>
      <c r="D8" s="341"/>
      <c r="E8" s="340"/>
      <c r="F8" s="149">
        <f>Ａ月１回③!F8</f>
        <v>42835</v>
      </c>
      <c r="G8" s="149">
        <f>Ａ月１回③!G8</f>
        <v>42870</v>
      </c>
      <c r="H8" s="149">
        <f>Ａ月１回③!H8</f>
        <v>42898</v>
      </c>
      <c r="I8" s="149">
        <f>Ａ月１回③!I8</f>
        <v>42926</v>
      </c>
      <c r="J8" s="149">
        <f>Ａ月１回③!J8</f>
        <v>42961</v>
      </c>
      <c r="K8" s="149">
        <f>Ａ月１回③!K8</f>
        <v>42989</v>
      </c>
      <c r="L8" s="26"/>
    </row>
    <row r="9" spans="1:16" ht="33" x14ac:dyDescent="0.15">
      <c r="B9" s="336" t="s">
        <v>229</v>
      </c>
      <c r="C9" s="336"/>
      <c r="D9" s="330"/>
      <c r="E9" s="336"/>
      <c r="F9" s="104">
        <f>Ａ月１回③!F9</f>
        <v>42842</v>
      </c>
      <c r="G9" s="104">
        <f>Ａ月１回③!G9</f>
        <v>42877</v>
      </c>
      <c r="H9" s="104">
        <f>Ａ月１回③!H9</f>
        <v>42905</v>
      </c>
      <c r="I9" s="104">
        <f>Ａ月１回③!I9</f>
        <v>42933</v>
      </c>
      <c r="J9" s="104">
        <f>Ａ月１回③!J9</f>
        <v>42968</v>
      </c>
      <c r="K9" s="104">
        <f>Ａ月１回③!K9</f>
        <v>42996</v>
      </c>
      <c r="L9" s="24"/>
    </row>
    <row r="10" spans="1:16" ht="33" x14ac:dyDescent="0.15">
      <c r="B10" s="336" t="s">
        <v>229</v>
      </c>
      <c r="C10" s="336"/>
      <c r="D10" s="330"/>
      <c r="E10" s="336"/>
      <c r="F10" s="104">
        <f>Ａ月１回③!F10</f>
        <v>42849</v>
      </c>
      <c r="G10" s="104">
        <f>Ａ月１回③!G10</f>
        <v>42884</v>
      </c>
      <c r="H10" s="104">
        <f>Ａ月１回③!H10</f>
        <v>42912</v>
      </c>
      <c r="I10" s="104">
        <f>Ａ月１回③!I10</f>
        <v>42940</v>
      </c>
      <c r="J10" s="104">
        <f>Ａ月１回③!J10</f>
        <v>42975</v>
      </c>
      <c r="K10" s="104">
        <f>Ａ月１回③!K10</f>
        <v>43003</v>
      </c>
      <c r="L10" s="26"/>
    </row>
    <row r="11" spans="1:16" ht="33" x14ac:dyDescent="0.15">
      <c r="B11" s="336" t="s">
        <v>229</v>
      </c>
      <c r="C11" s="336"/>
      <c r="D11" s="330"/>
      <c r="E11" s="336"/>
      <c r="F11" s="104" t="str">
        <f>IF(Ａ月１回③!F11=0,"",Ａ月１回③!F11)</f>
        <v/>
      </c>
      <c r="G11" s="104" t="str">
        <f>IF(Ａ月１回③!G11=0,"",Ａ月１回③!G11)</f>
        <v/>
      </c>
      <c r="H11" s="104" t="str">
        <f>IF(Ａ月１回③!H11=0,"",Ａ月１回③!H11)</f>
        <v/>
      </c>
      <c r="I11" s="104">
        <f>IF(Ａ月１回③!I11=0,"",Ａ月１回③!I11)</f>
        <v>42947</v>
      </c>
      <c r="J11" s="104" t="str">
        <f>IF(Ａ月１回③!J11=0,"",Ａ月１回③!J11)</f>
        <v/>
      </c>
      <c r="K11" s="104" t="str">
        <f>IF(Ａ月１回③!K11=0,"",Ａ月１回③!K11)</f>
        <v/>
      </c>
      <c r="L11" s="26"/>
    </row>
    <row r="12" spans="1:16" s="7" customFormat="1" ht="6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6" s="7" customFormat="1" ht="36.75" customHeight="1" x14ac:dyDescent="0.15">
      <c r="A13" s="53" t="s">
        <v>188</v>
      </c>
      <c r="B13" s="53"/>
      <c r="C13" s="53"/>
      <c r="D13" s="347"/>
      <c r="E13" s="347"/>
      <c r="F13" s="347"/>
      <c r="G13" s="347"/>
      <c r="H13" s="347"/>
      <c r="I13" s="347"/>
      <c r="J13" s="347"/>
      <c r="K13" s="347"/>
    </row>
    <row r="14" spans="1:16" ht="6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16" ht="33" customHeight="1" x14ac:dyDescent="0.15">
      <c r="B15" s="356" t="s">
        <v>153</v>
      </c>
      <c r="C15" s="357"/>
      <c r="D15" s="449" t="s">
        <v>43</v>
      </c>
      <c r="E15" s="454"/>
      <c r="F15" s="43"/>
      <c r="G15" s="33"/>
      <c r="H15" s="33"/>
      <c r="I15" s="33"/>
      <c r="J15" s="33"/>
      <c r="K15" s="33"/>
      <c r="L15" s="33"/>
    </row>
    <row r="16" spans="1:16" ht="12.75" customHeight="1" x14ac:dyDescent="0.25">
      <c r="B16" s="44"/>
      <c r="C16" s="45"/>
      <c r="D16" s="33"/>
      <c r="E16" s="33"/>
      <c r="F16" s="33"/>
      <c r="G16" s="33"/>
      <c r="H16" s="33"/>
      <c r="I16" s="33"/>
      <c r="J16" s="33"/>
      <c r="K16" s="33"/>
      <c r="L16" s="33"/>
    </row>
    <row r="17" spans="1:21" ht="29.25" customHeight="1" x14ac:dyDescent="0.3">
      <c r="A17" s="448" t="s">
        <v>274</v>
      </c>
      <c r="B17" s="448"/>
      <c r="C17" s="448"/>
      <c r="D17" s="448"/>
      <c r="E17" s="448"/>
      <c r="F17" s="448"/>
      <c r="G17" s="448"/>
      <c r="H17" s="448"/>
      <c r="I17" s="448"/>
      <c r="J17" s="448"/>
      <c r="K17" s="448"/>
      <c r="L17" s="3"/>
    </row>
    <row r="18" spans="1:21" ht="27.75" customHeight="1" x14ac:dyDescent="0.15">
      <c r="A18" s="3"/>
      <c r="B18" s="447" t="s">
        <v>47</v>
      </c>
      <c r="C18" s="447"/>
      <c r="D18" s="447"/>
      <c r="E18" s="447"/>
      <c r="F18" s="447"/>
      <c r="G18" s="447"/>
      <c r="H18" s="447"/>
      <c r="I18" s="447"/>
      <c r="J18" s="447"/>
      <c r="K18" s="447"/>
      <c r="L18" s="447"/>
    </row>
    <row r="19" spans="1:21" ht="22.5" customHeight="1" x14ac:dyDescent="0.15">
      <c r="A19" s="3"/>
      <c r="B19" s="345" t="s">
        <v>12</v>
      </c>
      <c r="C19" s="443"/>
      <c r="D19" s="443"/>
      <c r="E19" s="443"/>
      <c r="F19" s="46" t="s">
        <v>7</v>
      </c>
      <c r="G19" s="46" t="s">
        <v>8</v>
      </c>
      <c r="H19" s="345" t="s">
        <v>169</v>
      </c>
      <c r="I19" s="346"/>
      <c r="J19" s="345" t="s">
        <v>271</v>
      </c>
      <c r="K19" s="346"/>
      <c r="L19" s="47"/>
    </row>
    <row r="20" spans="1:21" ht="22.5" customHeight="1" x14ac:dyDescent="0.15">
      <c r="A20" s="3"/>
      <c r="B20" s="441" t="s">
        <v>228</v>
      </c>
      <c r="C20" s="442"/>
      <c r="D20" s="442"/>
      <c r="E20" s="442"/>
      <c r="F20" s="46" t="s">
        <v>9</v>
      </c>
      <c r="G20" s="46" t="s">
        <v>9</v>
      </c>
      <c r="H20" s="345" t="s">
        <v>9</v>
      </c>
      <c r="I20" s="346"/>
      <c r="J20" s="345"/>
      <c r="K20" s="346"/>
      <c r="L20" s="47"/>
    </row>
    <row r="21" spans="1:21" ht="23.1" customHeight="1" x14ac:dyDescent="0.15">
      <c r="A21" s="3"/>
      <c r="B21" s="441" t="s">
        <v>270</v>
      </c>
      <c r="C21" s="442"/>
      <c r="D21" s="442"/>
      <c r="E21" s="442"/>
      <c r="F21" s="46" t="s">
        <v>9</v>
      </c>
      <c r="G21" s="46" t="s">
        <v>9</v>
      </c>
      <c r="H21" s="345"/>
      <c r="I21" s="346"/>
      <c r="J21" s="345" t="s">
        <v>272</v>
      </c>
      <c r="K21" s="346"/>
      <c r="L21" s="47"/>
    </row>
    <row r="22" spans="1:21" ht="23.1" customHeight="1" x14ac:dyDescent="0.15">
      <c r="A22" s="3"/>
      <c r="B22" s="441" t="s">
        <v>269</v>
      </c>
      <c r="C22" s="442"/>
      <c r="D22" s="442"/>
      <c r="E22" s="442"/>
      <c r="F22" s="46" t="s">
        <v>9</v>
      </c>
      <c r="G22" s="46" t="s">
        <v>9</v>
      </c>
      <c r="H22" s="115"/>
      <c r="I22" s="116"/>
      <c r="J22" s="115"/>
      <c r="K22" s="116"/>
      <c r="L22" s="47"/>
    </row>
    <row r="23" spans="1:21" ht="18.75" customHeight="1" x14ac:dyDescent="0.15">
      <c r="A23" s="3"/>
      <c r="B23" s="452" t="s">
        <v>11</v>
      </c>
      <c r="C23" s="453"/>
      <c r="D23" s="453"/>
      <c r="E23" s="453"/>
      <c r="F23" s="46" t="s">
        <v>10</v>
      </c>
      <c r="G23" s="46"/>
      <c r="H23" s="345" t="s">
        <v>9</v>
      </c>
      <c r="I23" s="346"/>
      <c r="J23" s="345"/>
      <c r="K23" s="346"/>
      <c r="L23" s="48"/>
    </row>
    <row r="24" spans="1:21" s="7" customFormat="1" ht="15.75" customHeight="1" x14ac:dyDescent="0.15">
      <c r="A24" s="21"/>
      <c r="B24" s="48"/>
      <c r="C24" s="48"/>
      <c r="D24" s="48"/>
      <c r="E24" s="451" t="s">
        <v>273</v>
      </c>
      <c r="F24" s="451"/>
      <c r="G24" s="451"/>
      <c r="H24" s="451"/>
      <c r="I24" s="451"/>
      <c r="J24" s="451"/>
      <c r="K24" s="451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s="7" customFormat="1" ht="21.75" customHeight="1" thickBot="1" x14ac:dyDescent="0.2">
      <c r="A25" s="38"/>
      <c r="D25" s="60"/>
      <c r="E25" s="60"/>
      <c r="F25" s="60"/>
      <c r="G25" s="60"/>
      <c r="H25" s="60"/>
      <c r="I25" s="60"/>
      <c r="J25" s="60"/>
      <c r="K25" s="60"/>
      <c r="M25" s="5"/>
      <c r="N25" s="3"/>
      <c r="O25" s="3"/>
      <c r="P25" s="3"/>
      <c r="Q25" s="3"/>
      <c r="R25" s="3"/>
      <c r="S25" s="3"/>
      <c r="T25" s="3"/>
      <c r="U25" s="3"/>
    </row>
    <row r="26" spans="1:21" s="7" customFormat="1" ht="18" customHeight="1" thickTop="1" thickBot="1" x14ac:dyDescent="0.2">
      <c r="A26" s="21"/>
      <c r="B26" s="349" t="s">
        <v>282</v>
      </c>
      <c r="C26" s="350"/>
      <c r="D26" s="59"/>
      <c r="E26" s="59"/>
      <c r="F26" s="59"/>
      <c r="G26" s="59"/>
      <c r="H26" s="59"/>
      <c r="I26" s="59"/>
      <c r="J26" s="59"/>
      <c r="K26" s="59"/>
      <c r="L26" s="6"/>
      <c r="M26" s="6"/>
      <c r="N26" s="6"/>
      <c r="O26" s="6"/>
      <c r="P26" s="6"/>
      <c r="Q26" s="8"/>
      <c r="R26" s="8"/>
      <c r="S26" s="8"/>
      <c r="T26" s="8"/>
      <c r="U26" s="8"/>
    </row>
    <row r="27" spans="1:21" s="7" customFormat="1" ht="15.75" customHeight="1" thickTop="1" thickBot="1" x14ac:dyDescent="0.2">
      <c r="A27" s="193"/>
      <c r="B27" s="351"/>
      <c r="C27" s="352"/>
      <c r="D27" s="264"/>
      <c r="E27" s="264"/>
      <c r="F27" s="264"/>
      <c r="G27" s="264"/>
      <c r="H27" s="264"/>
      <c r="I27" s="264"/>
      <c r="J27" s="264"/>
      <c r="K27" s="265"/>
      <c r="L27" s="6"/>
      <c r="M27" s="6"/>
      <c r="N27" s="6"/>
      <c r="O27" s="6"/>
      <c r="P27" s="6"/>
      <c r="Q27" s="8"/>
      <c r="R27" s="8"/>
      <c r="S27" s="8"/>
      <c r="T27" s="8"/>
      <c r="U27" s="8"/>
    </row>
    <row r="28" spans="1:21" s="7" customFormat="1" ht="21.75" thickTop="1" x14ac:dyDescent="0.15">
      <c r="A28" s="196"/>
      <c r="B28" s="186"/>
      <c r="C28" s="187"/>
      <c r="D28" s="187"/>
      <c r="E28" s="187"/>
      <c r="F28" s="187"/>
      <c r="G28" s="187"/>
      <c r="H28" s="187"/>
      <c r="I28" s="187"/>
      <c r="J28" s="187"/>
      <c r="K28" s="195"/>
      <c r="L28" s="6"/>
      <c r="M28" s="6"/>
      <c r="N28" s="6"/>
      <c r="O28" s="6"/>
      <c r="P28" s="6"/>
      <c r="Q28" s="8"/>
      <c r="R28" s="8"/>
      <c r="S28" s="8"/>
      <c r="T28" s="8"/>
      <c r="U28" s="8"/>
    </row>
    <row r="29" spans="1:21" s="7" customFormat="1" ht="41.25" customHeight="1" x14ac:dyDescent="0.15">
      <c r="A29" s="196"/>
      <c r="B29" s="188"/>
      <c r="C29" s="189"/>
      <c r="D29" s="189"/>
      <c r="E29" s="189"/>
      <c r="F29" s="189"/>
      <c r="G29" s="189"/>
      <c r="H29" s="189"/>
      <c r="I29" s="189"/>
      <c r="J29" s="189"/>
      <c r="K29" s="197"/>
      <c r="L29" s="6"/>
      <c r="M29" s="6"/>
      <c r="N29" s="6"/>
      <c r="O29" s="6"/>
      <c r="P29"/>
      <c r="Q29" s="8"/>
      <c r="R29" s="8"/>
      <c r="S29" s="8"/>
      <c r="T29" s="8"/>
      <c r="U29" s="8"/>
    </row>
    <row r="30" spans="1:21" s="7" customFormat="1" ht="24" x14ac:dyDescent="0.15">
      <c r="A30" s="196"/>
      <c r="B30" s="228"/>
      <c r="E30" s="228"/>
      <c r="F30" s="228"/>
      <c r="G30" s="228"/>
      <c r="H30" s="228"/>
      <c r="I30" s="228"/>
      <c r="J30" s="228"/>
      <c r="K30" s="229"/>
      <c r="L30" s="6"/>
      <c r="M30" s="6"/>
      <c r="N30" s="6"/>
      <c r="O30" s="6"/>
      <c r="P30" s="6"/>
      <c r="Q30" s="8"/>
      <c r="R30" s="8"/>
      <c r="S30" s="8"/>
      <c r="T30" s="8"/>
      <c r="U30" s="8"/>
    </row>
    <row r="31" spans="1:21" s="7" customFormat="1" ht="28.5" x14ac:dyDescent="0.15">
      <c r="A31" s="196"/>
      <c r="B31" s="181"/>
      <c r="E31" s="182"/>
      <c r="F31" s="182"/>
      <c r="G31" s="182"/>
      <c r="H31" s="182"/>
      <c r="I31" s="182"/>
      <c r="J31" s="182"/>
      <c r="K31" s="204"/>
      <c r="L31" s="6"/>
      <c r="M31" s="6"/>
      <c r="N31" s="6"/>
      <c r="O31" s="6"/>
      <c r="P31" s="6"/>
      <c r="Q31" s="8"/>
      <c r="R31" s="8"/>
      <c r="S31" s="8"/>
      <c r="T31" s="8"/>
      <c r="U31" s="8"/>
    </row>
    <row r="32" spans="1:21" s="7" customFormat="1" ht="28.5" x14ac:dyDescent="0.15">
      <c r="A32" s="196"/>
      <c r="B32" s="181"/>
      <c r="C32" s="182"/>
      <c r="D32" s="182"/>
      <c r="E32" s="182"/>
      <c r="F32" s="182"/>
      <c r="G32" s="182"/>
      <c r="H32" s="182"/>
      <c r="I32" s="182"/>
      <c r="J32" s="182"/>
      <c r="K32" s="204"/>
      <c r="L32" s="6"/>
      <c r="M32" s="6"/>
      <c r="N32" s="6"/>
      <c r="O32" s="6"/>
      <c r="P32" s="6"/>
      <c r="Q32" s="123"/>
      <c r="R32" s="123"/>
      <c r="S32" s="123"/>
      <c r="T32" s="123"/>
      <c r="U32" s="123"/>
    </row>
    <row r="33" spans="1:21" s="7" customFormat="1" ht="27" customHeight="1" x14ac:dyDescent="0.15">
      <c r="A33" s="259"/>
      <c r="B33" s="215"/>
      <c r="C33" s="215"/>
      <c r="D33" s="215"/>
      <c r="E33" s="215"/>
      <c r="F33" s="215"/>
      <c r="G33" s="215"/>
      <c r="H33" s="215"/>
      <c r="I33" s="215"/>
      <c r="J33" s="215"/>
      <c r="K33" s="216"/>
      <c r="L33" s="3"/>
      <c r="M33" s="3"/>
      <c r="N33" s="3"/>
      <c r="O33" s="3"/>
      <c r="P33" s="3"/>
      <c r="Q33" s="3"/>
      <c r="R33" s="3"/>
      <c r="S33" s="3"/>
      <c r="T33" s="3"/>
      <c r="U33" s="4"/>
    </row>
    <row r="34" spans="1:21" s="7" customFormat="1" ht="18" customHeight="1" x14ac:dyDescent="0.15">
      <c r="A34" s="259"/>
      <c r="B34" s="215"/>
      <c r="C34" s="215"/>
      <c r="D34" s="215"/>
      <c r="E34" s="215"/>
      <c r="F34" s="215"/>
      <c r="G34" s="215"/>
      <c r="H34" s="215"/>
      <c r="I34" s="215"/>
      <c r="J34" s="215"/>
      <c r="K34" s="216"/>
      <c r="L34" s="3"/>
      <c r="M34" s="3"/>
      <c r="N34" s="3"/>
      <c r="O34" s="3"/>
      <c r="P34" s="3"/>
      <c r="Q34" s="3"/>
      <c r="R34" s="3"/>
      <c r="S34" s="3"/>
      <c r="T34" s="3"/>
      <c r="U34" s="4"/>
    </row>
    <row r="35" spans="1:21" s="7" customFormat="1" ht="24" x14ac:dyDescent="0.15">
      <c r="A35" s="196"/>
      <c r="B35" s="228"/>
      <c r="C35" s="260"/>
      <c r="D35" s="260"/>
      <c r="E35" s="260"/>
      <c r="F35" s="260"/>
      <c r="G35" s="260"/>
      <c r="H35" s="260"/>
      <c r="I35" s="260"/>
      <c r="J35" s="260"/>
      <c r="K35" s="261"/>
      <c r="L35" s="6"/>
      <c r="M35" s="6"/>
      <c r="N35" s="6"/>
      <c r="O35" s="6"/>
      <c r="P35" s="6"/>
      <c r="Q35" s="8"/>
      <c r="R35" s="8"/>
      <c r="S35" s="8"/>
      <c r="T35" s="8"/>
      <c r="U35" s="8"/>
    </row>
    <row r="36" spans="1:21" s="7" customFormat="1" ht="37.5" customHeight="1" thickBot="1" x14ac:dyDescent="0.2">
      <c r="A36" s="220"/>
      <c r="B36" s="250"/>
      <c r="C36" s="262"/>
      <c r="D36" s="262"/>
      <c r="E36" s="262"/>
      <c r="F36" s="262"/>
      <c r="G36" s="262"/>
      <c r="H36" s="262"/>
      <c r="I36" s="262"/>
      <c r="J36" s="262"/>
      <c r="K36" s="263"/>
      <c r="L36" s="6"/>
      <c r="M36" s="6"/>
      <c r="N36" s="6"/>
      <c r="O36" s="6"/>
      <c r="P36" s="6"/>
      <c r="Q36" s="123"/>
      <c r="R36" s="123"/>
      <c r="S36" s="123"/>
      <c r="T36" s="123"/>
      <c r="U36" s="123"/>
    </row>
    <row r="37" spans="1:21" s="7" customFormat="1" ht="12.75" customHeight="1" thickTop="1" x14ac:dyDescent="0.15">
      <c r="A37" s="21"/>
      <c r="B37" s="62"/>
      <c r="C37" s="65"/>
      <c r="D37" s="65"/>
      <c r="E37" s="65"/>
      <c r="F37" s="65"/>
      <c r="G37" s="65"/>
      <c r="H37" s="65"/>
      <c r="I37" s="65"/>
      <c r="J37" s="65"/>
      <c r="K37" s="65"/>
      <c r="L37" s="6"/>
      <c r="M37" s="6"/>
      <c r="N37" s="6"/>
      <c r="O37" s="6"/>
      <c r="P37" s="6"/>
      <c r="Q37" s="8"/>
      <c r="R37" s="8"/>
      <c r="S37" s="8"/>
      <c r="T37" s="8"/>
      <c r="U37" s="8"/>
    </row>
    <row r="38" spans="1:21" s="7" customFormat="1" ht="16.5" customHeight="1" x14ac:dyDescent="0.15">
      <c r="A38" s="21"/>
      <c r="B38" s="431" t="str">
        <f>文章編集用!B3</f>
        <v>【お問い合わせ先】津山市 環境福祉部 環境事業課</v>
      </c>
      <c r="C38" s="431"/>
      <c r="D38" s="431"/>
      <c r="E38" s="431"/>
      <c r="F38" s="431"/>
      <c r="G38" s="431"/>
      <c r="H38" s="431"/>
      <c r="I38" s="431"/>
      <c r="J38" s="431"/>
      <c r="K38" s="431"/>
      <c r="L38" s="6"/>
      <c r="M38" s="6"/>
      <c r="N38" s="6"/>
      <c r="O38" s="6"/>
      <c r="P38" s="6"/>
      <c r="Q38" s="8"/>
      <c r="R38" s="8"/>
      <c r="S38" s="8"/>
      <c r="T38" s="8"/>
      <c r="U38" s="8"/>
    </row>
    <row r="39" spans="1:21" s="7" customFormat="1" ht="16.5" customHeight="1" x14ac:dyDescent="0.15">
      <c r="A39" s="21"/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208</v>
      </c>
      <c r="K39" s="40"/>
      <c r="M39" s="9"/>
      <c r="N39" s="9"/>
      <c r="O39" s="9"/>
      <c r="P39" s="9"/>
      <c r="Q39" s="9"/>
      <c r="R39" s="9"/>
      <c r="S39" s="9"/>
      <c r="T39" s="9"/>
      <c r="U39" s="9"/>
    </row>
  </sheetData>
  <mergeCells count="32">
    <mergeCell ref="B11:E11"/>
    <mergeCell ref="D13:K13"/>
    <mergeCell ref="B39:I39"/>
    <mergeCell ref="B15:C15"/>
    <mergeCell ref="B18:L18"/>
    <mergeCell ref="A17:K17"/>
    <mergeCell ref="D15:E15"/>
    <mergeCell ref="J20:K20"/>
    <mergeCell ref="J21:K21"/>
    <mergeCell ref="J19:K19"/>
    <mergeCell ref="B19:E19"/>
    <mergeCell ref="H19:I19"/>
    <mergeCell ref="B38:K38"/>
    <mergeCell ref="B23:E23"/>
    <mergeCell ref="H23:I23"/>
    <mergeCell ref="J23:K23"/>
    <mergeCell ref="A1:K1"/>
    <mergeCell ref="B8:E8"/>
    <mergeCell ref="B9:E9"/>
    <mergeCell ref="B10:E10"/>
    <mergeCell ref="A3:E4"/>
    <mergeCell ref="B5:E5"/>
    <mergeCell ref="B6:E6"/>
    <mergeCell ref="B7:E7"/>
    <mergeCell ref="A2:K2"/>
    <mergeCell ref="B26:C27"/>
    <mergeCell ref="E24:K24"/>
    <mergeCell ref="B20:E20"/>
    <mergeCell ref="H20:I20"/>
    <mergeCell ref="B21:E21"/>
    <mergeCell ref="H21:I21"/>
    <mergeCell ref="B22:E22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92" orientation="portrait" horizontalDpi="1200" verticalDpi="300" r:id="rId1"/>
  <headerFooter alignWithMargins="0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zoomScale="70" zoomScaleNormal="75" zoomScaleSheetLayoutView="70" workbookViewId="0">
      <selection activeCell="S31" sqref="S31"/>
    </sheetView>
  </sheetViews>
  <sheetFormatPr defaultColWidth="3.625" defaultRowHeight="16.5" customHeight="1" x14ac:dyDescent="0.15"/>
  <cols>
    <col min="1" max="1" width="1.875" style="21" customWidth="1"/>
    <col min="2" max="3" width="11.25" style="21" customWidth="1"/>
    <col min="4" max="4" width="15.75" style="21" customWidth="1"/>
    <col min="5" max="5" width="14.125" style="21" customWidth="1"/>
    <col min="6" max="11" width="8.75" style="21" bestFit="1" customWidth="1"/>
    <col min="12" max="12" width="3.75" style="21" customWidth="1"/>
    <col min="13" max="16384" width="3.625" style="21"/>
  </cols>
  <sheetData>
    <row r="1" spans="1:16" ht="39.75" x14ac:dyDescent="0.15">
      <c r="A1" s="432" t="str">
        <f>文章編集用!A1</f>
        <v>平成２９年度前期　ごみ収集日程表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18"/>
      <c r="M1" s="18"/>
      <c r="N1" s="19"/>
      <c r="O1" s="20"/>
      <c r="P1" s="20"/>
    </row>
    <row r="2" spans="1:16" ht="2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8"/>
      <c r="M2" s="18"/>
      <c r="N2" s="19"/>
      <c r="O2" s="20"/>
      <c r="P2" s="20"/>
    </row>
    <row r="3" spans="1:16" ht="14.25" customHeight="1" x14ac:dyDescent="0.15">
      <c r="A3" s="444" t="s">
        <v>187</v>
      </c>
      <c r="B3" s="444"/>
      <c r="C3" s="444"/>
      <c r="D3" s="444"/>
      <c r="E3" s="444"/>
      <c r="F3" s="22"/>
      <c r="G3" s="22"/>
      <c r="H3" s="22"/>
      <c r="I3" s="22"/>
      <c r="J3" s="22"/>
      <c r="K3" s="22"/>
      <c r="L3" s="18"/>
    </row>
    <row r="4" spans="1:16" ht="33" customHeight="1" x14ac:dyDescent="0.15">
      <c r="A4" s="444"/>
      <c r="B4" s="444"/>
      <c r="C4" s="444"/>
      <c r="D4" s="444"/>
      <c r="E4" s="444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4"/>
    </row>
    <row r="5" spans="1:16" ht="33" customHeight="1" x14ac:dyDescent="0.15">
      <c r="B5" s="333" t="s">
        <v>152</v>
      </c>
      <c r="C5" s="334"/>
      <c r="D5" s="334"/>
      <c r="E5" s="335"/>
      <c r="F5" s="41" t="s">
        <v>26</v>
      </c>
      <c r="G5" s="41" t="s">
        <v>26</v>
      </c>
      <c r="H5" s="41" t="s">
        <v>26</v>
      </c>
      <c r="I5" s="41" t="s">
        <v>26</v>
      </c>
      <c r="J5" s="41" t="s">
        <v>26</v>
      </c>
      <c r="K5" s="41" t="s">
        <v>26</v>
      </c>
      <c r="L5" s="24"/>
    </row>
    <row r="6" spans="1:16" ht="33" customHeight="1" x14ac:dyDescent="0.15">
      <c r="B6" s="336" t="s">
        <v>229</v>
      </c>
      <c r="C6" s="336"/>
      <c r="D6" s="330"/>
      <c r="E6" s="336"/>
      <c r="F6" s="104" t="str">
        <f>IF(Ａ木１回③!F6=0,"",Ａ木１回③!F6)</f>
        <v/>
      </c>
      <c r="G6" s="104">
        <f>IF(Ａ木１回③!G6=0,"",Ａ木１回③!G6)</f>
        <v>42859</v>
      </c>
      <c r="H6" s="104">
        <f>IF(Ａ木１回③!H6=0,"",Ａ木１回③!H6)</f>
        <v>42887</v>
      </c>
      <c r="I6" s="104" t="str">
        <f>IF(Ａ木１回③!I6=0,"",Ａ木１回③!I6)</f>
        <v/>
      </c>
      <c r="J6" s="104">
        <f>IF(Ａ木１回③!J6=0,"",Ａ木１回③!J6)</f>
        <v>42950</v>
      </c>
      <c r="K6" s="104" t="str">
        <f>IF(Ａ木１回③!K6=0,"",Ａ木１回③!K6)</f>
        <v/>
      </c>
      <c r="L6" s="26"/>
    </row>
    <row r="7" spans="1:16" ht="33" customHeight="1" x14ac:dyDescent="0.15">
      <c r="B7" s="336" t="s">
        <v>229</v>
      </c>
      <c r="C7" s="336"/>
      <c r="D7" s="330"/>
      <c r="E7" s="336"/>
      <c r="F7" s="104">
        <f>Ａ木１回③!F7</f>
        <v>42831</v>
      </c>
      <c r="G7" s="104">
        <f>Ａ木１回③!G7</f>
        <v>42866</v>
      </c>
      <c r="H7" s="104">
        <f>Ａ木１回③!H7</f>
        <v>42894</v>
      </c>
      <c r="I7" s="104">
        <f>Ａ木１回③!I7</f>
        <v>42922</v>
      </c>
      <c r="J7" s="104">
        <f>Ａ木１回③!J7</f>
        <v>42957</v>
      </c>
      <c r="K7" s="104">
        <f>Ａ木１回③!K7</f>
        <v>42985</v>
      </c>
      <c r="L7" s="26"/>
    </row>
    <row r="8" spans="1:16" ht="33" customHeight="1" x14ac:dyDescent="0.15">
      <c r="B8" s="336" t="s">
        <v>229</v>
      </c>
      <c r="C8" s="336"/>
      <c r="D8" s="330"/>
      <c r="E8" s="336"/>
      <c r="F8" s="104">
        <f>Ａ木１回③!F8</f>
        <v>42838</v>
      </c>
      <c r="G8" s="104">
        <f>Ａ木１回③!G8</f>
        <v>42873</v>
      </c>
      <c r="H8" s="104">
        <f>Ａ木１回③!H8</f>
        <v>42901</v>
      </c>
      <c r="I8" s="104">
        <f>Ａ木１回③!I8</f>
        <v>42929</v>
      </c>
      <c r="J8" s="104">
        <f>Ａ木１回③!J8</f>
        <v>42964</v>
      </c>
      <c r="K8" s="104">
        <f>Ａ木１回③!K8</f>
        <v>42992</v>
      </c>
      <c r="L8" s="26"/>
    </row>
    <row r="9" spans="1:16" ht="33" customHeight="1" x14ac:dyDescent="0.15">
      <c r="B9" s="340" t="s">
        <v>0</v>
      </c>
      <c r="C9" s="340"/>
      <c r="D9" s="341"/>
      <c r="E9" s="340"/>
      <c r="F9" s="149">
        <f>Ａ木１回③!F9</f>
        <v>42845</v>
      </c>
      <c r="G9" s="149">
        <f>Ａ木１回③!G9</f>
        <v>42880</v>
      </c>
      <c r="H9" s="149">
        <f>Ａ木１回③!H9</f>
        <v>42908</v>
      </c>
      <c r="I9" s="149">
        <f>Ａ木１回③!I9</f>
        <v>42936</v>
      </c>
      <c r="J9" s="149">
        <f>Ａ木１回③!J9</f>
        <v>42971</v>
      </c>
      <c r="K9" s="149">
        <f>Ａ木１回③!K9</f>
        <v>42999</v>
      </c>
      <c r="L9" s="24"/>
    </row>
    <row r="10" spans="1:16" ht="33" customHeight="1" x14ac:dyDescent="0.15">
      <c r="B10" s="336" t="s">
        <v>229</v>
      </c>
      <c r="C10" s="336"/>
      <c r="D10" s="330"/>
      <c r="E10" s="336"/>
      <c r="F10" s="104">
        <f>IF(Ａ木１回③!F10=0,"",Ａ木１回③!F10)</f>
        <v>42852</v>
      </c>
      <c r="G10" s="104" t="str">
        <f>IF(Ａ木１回③!G10=0,"",Ａ木１回③!G10)</f>
        <v/>
      </c>
      <c r="H10" s="104">
        <f>IF(Ａ木１回③!H10=0,"",Ａ木１回③!H10)</f>
        <v>42915</v>
      </c>
      <c r="I10" s="104">
        <f>IF(Ａ木１回③!I10=0,"",Ａ木１回③!I10)</f>
        <v>42943</v>
      </c>
      <c r="J10" s="104">
        <f>IF(Ａ木１回③!J10=0,"",Ａ木１回③!J10)</f>
        <v>42978</v>
      </c>
      <c r="K10" s="104">
        <f>IF(Ａ木１回③!K10=0,"",Ａ木１回③!K10)</f>
        <v>43006</v>
      </c>
      <c r="L10" s="26"/>
    </row>
    <row r="11" spans="1:16" ht="18" customHeight="1" x14ac:dyDescent="0.15">
      <c r="B11" s="29"/>
      <c r="C11" s="29"/>
      <c r="D11" s="29"/>
      <c r="E11" s="30"/>
      <c r="H11" s="31"/>
      <c r="I11" s="31"/>
      <c r="J11" s="24"/>
      <c r="K11" s="79"/>
      <c r="L11" s="24"/>
    </row>
    <row r="12" spans="1:16" s="7" customFormat="1" ht="6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6" s="7" customFormat="1" ht="36.75" customHeight="1" x14ac:dyDescent="0.15">
      <c r="A13" s="53" t="s">
        <v>188</v>
      </c>
      <c r="B13" s="53"/>
      <c r="C13" s="53"/>
      <c r="D13" s="347"/>
      <c r="E13" s="347"/>
      <c r="F13" s="347"/>
      <c r="G13" s="347"/>
      <c r="H13" s="347"/>
      <c r="I13" s="347"/>
      <c r="J13" s="347"/>
      <c r="K13" s="347"/>
    </row>
    <row r="14" spans="1:16" ht="6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16" ht="27.75" customHeight="1" x14ac:dyDescent="0.15">
      <c r="B15" s="356" t="s">
        <v>166</v>
      </c>
      <c r="C15" s="357"/>
      <c r="D15" s="449" t="s">
        <v>1</v>
      </c>
      <c r="E15" s="450"/>
      <c r="F15" s="43"/>
      <c r="G15" s="33"/>
      <c r="H15" s="33"/>
      <c r="I15" s="33"/>
      <c r="J15" s="33"/>
      <c r="K15" s="33"/>
      <c r="L15" s="33"/>
    </row>
    <row r="16" spans="1:16" ht="12.75" customHeight="1" x14ac:dyDescent="0.25">
      <c r="B16" s="44"/>
      <c r="C16" s="45"/>
      <c r="D16" s="33"/>
      <c r="E16" s="33"/>
      <c r="F16" s="33"/>
      <c r="G16" s="33"/>
      <c r="H16" s="33"/>
      <c r="I16" s="33"/>
      <c r="J16" s="33"/>
      <c r="K16" s="33"/>
      <c r="L16" s="33"/>
    </row>
    <row r="17" spans="1:21" ht="29.25" customHeight="1" x14ac:dyDescent="0.3">
      <c r="A17" s="448" t="s">
        <v>274</v>
      </c>
      <c r="B17" s="448"/>
      <c r="C17" s="448"/>
      <c r="D17" s="448"/>
      <c r="E17" s="448"/>
      <c r="F17" s="448"/>
      <c r="G17" s="448"/>
      <c r="H17" s="448"/>
      <c r="I17" s="448"/>
      <c r="J17" s="448"/>
      <c r="K17" s="448"/>
      <c r="L17" s="3"/>
    </row>
    <row r="18" spans="1:21" ht="27.75" customHeight="1" x14ac:dyDescent="0.15">
      <c r="A18" s="3"/>
      <c r="B18" s="447" t="s">
        <v>46</v>
      </c>
      <c r="C18" s="447"/>
      <c r="D18" s="447"/>
      <c r="E18" s="447"/>
      <c r="F18" s="447"/>
      <c r="G18" s="447"/>
      <c r="H18" s="447"/>
      <c r="I18" s="447"/>
      <c r="J18" s="447"/>
      <c r="K18" s="447"/>
      <c r="L18" s="447"/>
    </row>
    <row r="19" spans="1:21" ht="23.1" customHeight="1" x14ac:dyDescent="0.15">
      <c r="A19" s="3"/>
      <c r="B19" s="345" t="s">
        <v>12</v>
      </c>
      <c r="C19" s="443"/>
      <c r="D19" s="443"/>
      <c r="E19" s="443"/>
      <c r="F19" s="46" t="s">
        <v>7</v>
      </c>
      <c r="G19" s="46" t="s">
        <v>8</v>
      </c>
      <c r="H19" s="345" t="s">
        <v>169</v>
      </c>
      <c r="I19" s="346"/>
      <c r="J19" s="345" t="s">
        <v>271</v>
      </c>
      <c r="K19" s="346"/>
      <c r="L19" s="47"/>
    </row>
    <row r="20" spans="1:21" ht="23.1" customHeight="1" x14ac:dyDescent="0.15">
      <c r="A20" s="3"/>
      <c r="B20" s="441" t="s">
        <v>228</v>
      </c>
      <c r="C20" s="442"/>
      <c r="D20" s="442"/>
      <c r="E20" s="442"/>
      <c r="F20" s="46" t="s">
        <v>9</v>
      </c>
      <c r="G20" s="46" t="s">
        <v>9</v>
      </c>
      <c r="H20" s="345" t="s">
        <v>9</v>
      </c>
      <c r="I20" s="346"/>
      <c r="J20" s="345"/>
      <c r="K20" s="346"/>
      <c r="L20" s="47"/>
    </row>
    <row r="21" spans="1:21" ht="23.1" customHeight="1" x14ac:dyDescent="0.15">
      <c r="A21" s="3"/>
      <c r="B21" s="441" t="s">
        <v>270</v>
      </c>
      <c r="C21" s="442"/>
      <c r="D21" s="442"/>
      <c r="E21" s="442"/>
      <c r="F21" s="46" t="s">
        <v>9</v>
      </c>
      <c r="G21" s="46" t="s">
        <v>9</v>
      </c>
      <c r="H21" s="345"/>
      <c r="I21" s="346"/>
      <c r="J21" s="345" t="s">
        <v>272</v>
      </c>
      <c r="K21" s="346"/>
      <c r="L21" s="47"/>
    </row>
    <row r="22" spans="1:21" ht="23.1" customHeight="1" x14ac:dyDescent="0.15">
      <c r="A22" s="3"/>
      <c r="B22" s="441" t="s">
        <v>269</v>
      </c>
      <c r="C22" s="442"/>
      <c r="D22" s="442"/>
      <c r="E22" s="442"/>
      <c r="F22" s="46" t="s">
        <v>9</v>
      </c>
      <c r="G22" s="46" t="s">
        <v>9</v>
      </c>
      <c r="H22" s="115"/>
      <c r="I22" s="116"/>
      <c r="J22" s="115"/>
      <c r="K22" s="116"/>
      <c r="L22" s="47"/>
    </row>
    <row r="23" spans="1:21" ht="18.75" customHeight="1" x14ac:dyDescent="0.15">
      <c r="A23" s="3"/>
      <c r="B23" s="452" t="s">
        <v>11</v>
      </c>
      <c r="C23" s="453"/>
      <c r="D23" s="453"/>
      <c r="E23" s="453"/>
      <c r="F23" s="46" t="s">
        <v>10</v>
      </c>
      <c r="G23" s="46"/>
      <c r="H23" s="345" t="s">
        <v>9</v>
      </c>
      <c r="I23" s="346"/>
      <c r="J23" s="345"/>
      <c r="K23" s="346"/>
      <c r="L23" s="50"/>
    </row>
    <row r="24" spans="1:21" s="7" customFormat="1" ht="15.75" customHeight="1" x14ac:dyDescent="0.15">
      <c r="A24" s="21"/>
      <c r="B24" s="48"/>
      <c r="C24" s="48"/>
      <c r="D24" s="48"/>
      <c r="E24" s="451" t="s">
        <v>273</v>
      </c>
      <c r="F24" s="451"/>
      <c r="G24" s="451"/>
      <c r="H24" s="451"/>
      <c r="I24" s="451"/>
      <c r="J24" s="451"/>
      <c r="K24" s="451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s="7" customFormat="1" ht="16.5" customHeight="1" thickBot="1" x14ac:dyDescent="0.3">
      <c r="A25" s="21"/>
      <c r="D25" s="36"/>
      <c r="E25" s="33"/>
      <c r="F25" s="33"/>
      <c r="G25" s="33"/>
      <c r="H25" s="33"/>
      <c r="I25" s="33"/>
      <c r="J25" s="33"/>
      <c r="K25" s="33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s="7" customFormat="1" ht="15" customHeight="1" thickTop="1" thickBot="1" x14ac:dyDescent="0.3">
      <c r="A26" s="21"/>
      <c r="B26" s="349" t="s">
        <v>282</v>
      </c>
      <c r="C26" s="350"/>
      <c r="D26" s="36"/>
      <c r="E26" s="124"/>
      <c r="F26" s="124"/>
      <c r="G26" s="124"/>
      <c r="H26" s="124"/>
      <c r="I26" s="124"/>
      <c r="J26" s="124"/>
      <c r="K26" s="124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s="7" customFormat="1" ht="19.5" customHeight="1" thickTop="1" thickBot="1" x14ac:dyDescent="0.3">
      <c r="A27" s="193"/>
      <c r="B27" s="351"/>
      <c r="C27" s="352"/>
      <c r="D27" s="232"/>
      <c r="E27" s="233"/>
      <c r="F27" s="233"/>
      <c r="G27" s="233"/>
      <c r="H27" s="233"/>
      <c r="I27" s="233"/>
      <c r="J27" s="233"/>
      <c r="K27" s="234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s="7" customFormat="1" ht="29.25" customHeight="1" thickTop="1" x14ac:dyDescent="0.25">
      <c r="A28" s="196"/>
      <c r="B28" s="141"/>
      <c r="C28" s="36"/>
      <c r="D28" s="36"/>
      <c r="E28" s="171"/>
      <c r="F28" s="171"/>
      <c r="G28" s="171"/>
      <c r="H28" s="171"/>
      <c r="I28" s="171"/>
      <c r="J28" s="171"/>
      <c r="K28" s="235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s="7" customFormat="1" ht="33" x14ac:dyDescent="0.15">
      <c r="A29" s="240"/>
      <c r="B29" s="241"/>
      <c r="E29" s="241"/>
      <c r="F29" s="241"/>
      <c r="G29" s="241"/>
      <c r="H29" s="241"/>
      <c r="I29" s="241"/>
      <c r="J29" s="241"/>
      <c r="K29" s="242"/>
      <c r="M29" s="5"/>
      <c r="N29" s="3"/>
      <c r="O29" s="3"/>
      <c r="P29" s="3"/>
      <c r="Q29" s="3"/>
      <c r="R29" s="3"/>
      <c r="S29" s="3"/>
      <c r="T29" s="3"/>
      <c r="U29" s="3"/>
    </row>
    <row r="30" spans="1:21" s="7" customFormat="1" ht="21.75" customHeight="1" x14ac:dyDescent="0.15">
      <c r="A30" s="194"/>
      <c r="B30" s="186"/>
      <c r="E30" s="187"/>
      <c r="F30" s="187"/>
      <c r="G30" s="187"/>
      <c r="H30" s="187"/>
      <c r="I30" s="187"/>
      <c r="J30" s="187"/>
      <c r="K30" s="195"/>
      <c r="M30" s="5"/>
      <c r="N30" s="3"/>
      <c r="O30" s="3"/>
      <c r="P30" s="3"/>
      <c r="Q30" s="3"/>
      <c r="R30" s="3"/>
      <c r="S30" s="3"/>
      <c r="T30" s="3"/>
      <c r="U30" s="3"/>
    </row>
    <row r="31" spans="1:21" s="7" customFormat="1" ht="40.5" customHeight="1" x14ac:dyDescent="0.15">
      <c r="A31" s="196"/>
      <c r="B31" s="188"/>
      <c r="C31" s="189"/>
      <c r="D31" s="189"/>
      <c r="E31" s="189"/>
      <c r="F31" s="189"/>
      <c r="G31" s="189"/>
      <c r="H31" s="189"/>
      <c r="I31" s="189"/>
      <c r="J31" s="189"/>
      <c r="K31" s="197"/>
      <c r="L31" s="6"/>
      <c r="M31" s="6"/>
      <c r="N31" s="6"/>
      <c r="O31" s="6"/>
      <c r="P31" s="6"/>
      <c r="Q31" s="8"/>
      <c r="R31" s="8"/>
      <c r="S31" s="8"/>
      <c r="T31" s="8"/>
      <c r="U31" s="8"/>
    </row>
    <row r="32" spans="1:21" s="7" customFormat="1" ht="7.5" customHeight="1" x14ac:dyDescent="0.15">
      <c r="A32" s="196"/>
      <c r="B32" s="171"/>
      <c r="C32" s="180"/>
      <c r="D32" s="180"/>
      <c r="E32" s="180"/>
      <c r="F32" s="180"/>
      <c r="G32" s="180"/>
      <c r="H32" s="180"/>
      <c r="I32" s="180"/>
      <c r="J32" s="180"/>
      <c r="K32" s="203"/>
      <c r="L32" s="6"/>
      <c r="M32" s="6"/>
      <c r="N32" s="6"/>
      <c r="O32" s="6"/>
      <c r="P32" s="6"/>
      <c r="Q32" s="8"/>
      <c r="R32" s="8"/>
      <c r="S32" s="8"/>
      <c r="T32" s="8"/>
      <c r="U32" s="8"/>
    </row>
    <row r="33" spans="1:21" s="7" customFormat="1" ht="21" x14ac:dyDescent="0.15">
      <c r="A33" s="196"/>
      <c r="B33" s="186"/>
      <c r="C33" s="187"/>
      <c r="D33" s="187"/>
      <c r="E33" s="187"/>
      <c r="F33" s="187"/>
      <c r="G33" s="187"/>
      <c r="H33" s="187"/>
      <c r="I33" s="187"/>
      <c r="J33" s="187"/>
      <c r="K33" s="195"/>
      <c r="L33" s="6"/>
      <c r="M33" s="6"/>
      <c r="N33" s="6"/>
      <c r="O33" s="6"/>
      <c r="P33" s="6"/>
      <c r="Q33" s="8"/>
      <c r="R33" s="8"/>
      <c r="S33" s="8"/>
      <c r="T33" s="8"/>
      <c r="U33" s="8"/>
    </row>
    <row r="34" spans="1:21" s="7" customFormat="1" ht="17.25" customHeight="1" x14ac:dyDescent="0.15">
      <c r="A34" s="196"/>
      <c r="B34" s="188"/>
      <c r="C34" s="189"/>
      <c r="D34" s="189"/>
      <c r="E34" s="189"/>
      <c r="F34" s="189"/>
      <c r="G34" s="189"/>
      <c r="H34" s="189"/>
      <c r="I34" s="189"/>
      <c r="J34" s="189"/>
      <c r="K34" s="197"/>
      <c r="L34" s="6"/>
      <c r="M34" s="6"/>
      <c r="N34" s="6"/>
      <c r="O34" s="6"/>
      <c r="P34"/>
      <c r="Q34" s="8"/>
      <c r="R34" s="8"/>
      <c r="S34" s="8"/>
      <c r="T34" s="8"/>
      <c r="U34" s="8"/>
    </row>
    <row r="35" spans="1:21" s="7" customFormat="1" ht="24" x14ac:dyDescent="0.15">
      <c r="A35" s="196"/>
      <c r="B35" s="228"/>
      <c r="C35" s="228"/>
      <c r="D35" s="228"/>
      <c r="E35" s="228"/>
      <c r="F35" s="228"/>
      <c r="G35" s="228"/>
      <c r="H35" s="228"/>
      <c r="I35" s="228"/>
      <c r="J35" s="228"/>
      <c r="K35" s="229"/>
      <c r="L35" s="6"/>
      <c r="M35" s="6"/>
      <c r="N35" s="6"/>
      <c r="O35" s="6"/>
      <c r="P35" s="6"/>
      <c r="Q35" s="8"/>
      <c r="R35" s="8"/>
      <c r="S35" s="8"/>
      <c r="T35" s="8"/>
      <c r="U35" s="8"/>
    </row>
    <row r="36" spans="1:21" s="7" customFormat="1" ht="84.75" customHeight="1" thickBot="1" x14ac:dyDescent="0.2">
      <c r="A36" s="220"/>
      <c r="B36" s="266"/>
      <c r="C36" s="267"/>
      <c r="D36" s="267"/>
      <c r="E36" s="267"/>
      <c r="F36" s="267"/>
      <c r="G36" s="267"/>
      <c r="H36" s="267"/>
      <c r="I36" s="267"/>
      <c r="J36" s="267"/>
      <c r="K36" s="256"/>
      <c r="L36" s="6"/>
      <c r="M36" s="6"/>
      <c r="N36" s="6"/>
      <c r="O36" s="6"/>
      <c r="P36" s="6"/>
      <c r="Q36" s="8"/>
      <c r="R36" s="8"/>
      <c r="S36" s="8"/>
      <c r="T36" s="8"/>
      <c r="U36" s="8"/>
    </row>
    <row r="37" spans="1:21" s="7" customFormat="1" ht="13.5" customHeight="1" thickTop="1" x14ac:dyDescent="0.15">
      <c r="A37" s="58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3"/>
      <c r="M37" s="3"/>
      <c r="N37" s="3"/>
      <c r="O37" s="3"/>
      <c r="P37" s="3"/>
      <c r="Q37" s="3"/>
      <c r="R37" s="3"/>
      <c r="S37" s="3"/>
      <c r="T37" s="3"/>
      <c r="U37" s="4"/>
    </row>
    <row r="38" spans="1:21" s="7" customFormat="1" ht="16.5" customHeight="1" x14ac:dyDescent="0.15">
      <c r="A38" s="21"/>
      <c r="B38" s="431" t="str">
        <f>文章編集用!B3</f>
        <v>【お問い合わせ先】津山市 環境福祉部 環境事業課</v>
      </c>
      <c r="C38" s="431"/>
      <c r="D38" s="431"/>
      <c r="E38" s="431"/>
      <c r="F38" s="431"/>
      <c r="G38" s="431"/>
      <c r="H38" s="431"/>
      <c r="I38" s="431"/>
      <c r="J38" s="431"/>
      <c r="K38" s="431"/>
      <c r="L38" s="6"/>
      <c r="M38" s="6"/>
      <c r="N38" s="6"/>
      <c r="O38" s="6"/>
      <c r="P38" s="6"/>
      <c r="Q38" s="8"/>
      <c r="R38" s="8"/>
      <c r="S38" s="8"/>
      <c r="T38" s="8"/>
      <c r="U38" s="8"/>
    </row>
    <row r="39" spans="1:21" s="7" customFormat="1" ht="16.5" customHeight="1" x14ac:dyDescent="0.15">
      <c r="A39" s="21"/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1</v>
      </c>
      <c r="K39" s="40"/>
      <c r="M39" s="9"/>
      <c r="N39" s="9"/>
      <c r="O39" s="9"/>
      <c r="P39" s="9"/>
      <c r="Q39" s="9"/>
      <c r="R39" s="9"/>
      <c r="S39" s="9"/>
      <c r="T39" s="9"/>
      <c r="U39" s="9"/>
    </row>
  </sheetData>
  <mergeCells count="31">
    <mergeCell ref="B18:L18"/>
    <mergeCell ref="B6:E6"/>
    <mergeCell ref="B7:E7"/>
    <mergeCell ref="B39:I39"/>
    <mergeCell ref="D15:E15"/>
    <mergeCell ref="J19:K19"/>
    <mergeCell ref="B15:C15"/>
    <mergeCell ref="A17:K17"/>
    <mergeCell ref="J21:K21"/>
    <mergeCell ref="D13:K13"/>
    <mergeCell ref="J20:K20"/>
    <mergeCell ref="B38:K38"/>
    <mergeCell ref="B19:E19"/>
    <mergeCell ref="H19:I19"/>
    <mergeCell ref="B20:E20"/>
    <mergeCell ref="H20:I20"/>
    <mergeCell ref="A1:K1"/>
    <mergeCell ref="B8:E8"/>
    <mergeCell ref="B9:E9"/>
    <mergeCell ref="B10:E10"/>
    <mergeCell ref="A3:E4"/>
    <mergeCell ref="B5:E5"/>
    <mergeCell ref="A2:K2"/>
    <mergeCell ref="B26:C27"/>
    <mergeCell ref="J23:K23"/>
    <mergeCell ref="E24:K24"/>
    <mergeCell ref="B21:E21"/>
    <mergeCell ref="H21:I21"/>
    <mergeCell ref="B22:E22"/>
    <mergeCell ref="B23:E23"/>
    <mergeCell ref="H23:I23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90" orientation="portrait" horizontalDpi="300" verticalDpi="300" r:id="rId1"/>
  <headerFooter alignWithMargins="0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topLeftCell="A7" zoomScale="70" zoomScaleNormal="75" zoomScaleSheetLayoutView="70" workbookViewId="0">
      <selection activeCell="P16" sqref="P16"/>
    </sheetView>
  </sheetViews>
  <sheetFormatPr defaultColWidth="3.625" defaultRowHeight="16.5" customHeight="1" x14ac:dyDescent="0.15"/>
  <cols>
    <col min="1" max="1" width="1.875" style="21" customWidth="1"/>
    <col min="2" max="3" width="11.25" style="21" customWidth="1"/>
    <col min="4" max="4" width="15.75" style="21" customWidth="1"/>
    <col min="5" max="5" width="14.125" style="21" customWidth="1"/>
    <col min="6" max="11" width="8.75" style="21" bestFit="1" customWidth="1"/>
    <col min="12" max="15" width="3.75" style="21" customWidth="1"/>
    <col min="16" max="16" width="3.875" style="21" customWidth="1"/>
    <col min="17" max="16384" width="3.625" style="21"/>
  </cols>
  <sheetData>
    <row r="1" spans="1:21" ht="39.75" x14ac:dyDescent="0.15">
      <c r="A1" s="432" t="str">
        <f>文章編集用!A1</f>
        <v>平成２９年度前期　ごみ収集日程表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18"/>
      <c r="M1" s="18"/>
      <c r="N1" s="19"/>
      <c r="O1" s="20"/>
      <c r="P1" s="20"/>
    </row>
    <row r="2" spans="1:21" ht="2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8"/>
      <c r="M2" s="18"/>
      <c r="N2" s="19"/>
      <c r="O2" s="20"/>
      <c r="P2" s="20"/>
    </row>
    <row r="3" spans="1:21" ht="14.25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8"/>
    </row>
    <row r="4" spans="1:2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4"/>
    </row>
    <row r="5" spans="1:21" ht="30" customHeight="1" x14ac:dyDescent="0.15">
      <c r="B5" s="333" t="s">
        <v>152</v>
      </c>
      <c r="C5" s="334"/>
      <c r="D5" s="334"/>
      <c r="E5" s="335"/>
      <c r="F5" s="41" t="s">
        <v>25</v>
      </c>
      <c r="G5" s="41" t="s">
        <v>25</v>
      </c>
      <c r="H5" s="41" t="s">
        <v>25</v>
      </c>
      <c r="I5" s="41" t="s">
        <v>25</v>
      </c>
      <c r="J5" s="41" t="s">
        <v>25</v>
      </c>
      <c r="K5" s="41" t="s">
        <v>25</v>
      </c>
      <c r="L5" s="24"/>
      <c r="M5" s="2"/>
      <c r="N5" s="24"/>
      <c r="O5" s="24"/>
      <c r="P5" s="25"/>
    </row>
    <row r="6" spans="1:21" ht="33" x14ac:dyDescent="0.15">
      <c r="B6" s="336" t="s">
        <v>229</v>
      </c>
      <c r="C6" s="336"/>
      <c r="D6" s="330"/>
      <c r="E6" s="336"/>
      <c r="F6" s="104" t="str">
        <f>IF(Ａ水１回③!F6=0,"",Ａ水１回③!F6)</f>
        <v/>
      </c>
      <c r="G6" s="104">
        <f>IF(Ａ水１回③!G6=0,"",Ａ水１回③!G6)</f>
        <v>42858</v>
      </c>
      <c r="H6" s="104" t="str">
        <f>IF(Ａ水１回③!H6=0,"",Ａ水１回③!H6)</f>
        <v/>
      </c>
      <c r="I6" s="104" t="str">
        <f>IF(Ａ水１回③!I6=0,"",Ａ水１回③!I6)</f>
        <v/>
      </c>
      <c r="J6" s="104">
        <f>IF(Ａ水１回③!J6=0,"",Ａ水１回③!J6)</f>
        <v>42949</v>
      </c>
      <c r="K6" s="104" t="str">
        <f>IF(Ａ水１回③!K6=0,"",Ａ水１回③!K6)</f>
        <v/>
      </c>
      <c r="L6" s="26"/>
      <c r="M6" s="24"/>
      <c r="N6" s="24"/>
      <c r="O6" s="24"/>
      <c r="P6" s="27"/>
    </row>
    <row r="7" spans="1:21" ht="33" x14ac:dyDescent="0.15">
      <c r="B7" s="455" t="s">
        <v>229</v>
      </c>
      <c r="C7" s="331"/>
      <c r="D7" s="331"/>
      <c r="E7" s="332"/>
      <c r="F7" s="104">
        <f>Ａ水１回③!F7</f>
        <v>42830</v>
      </c>
      <c r="G7" s="104">
        <f>Ａ水１回③!G7</f>
        <v>42865</v>
      </c>
      <c r="H7" s="104">
        <f>Ａ水１回③!H7</f>
        <v>42893</v>
      </c>
      <c r="I7" s="104">
        <f>Ａ水１回③!I7</f>
        <v>42921</v>
      </c>
      <c r="J7" s="104">
        <f>Ａ水１回③!J7</f>
        <v>42956</v>
      </c>
      <c r="K7" s="104">
        <f>Ａ水１回③!K7</f>
        <v>42984</v>
      </c>
      <c r="L7" s="26"/>
      <c r="M7" s="24"/>
      <c r="N7" s="24"/>
      <c r="O7" s="24"/>
      <c r="P7" s="27"/>
    </row>
    <row r="8" spans="1:21" ht="33" x14ac:dyDescent="0.15">
      <c r="B8" s="340" t="s">
        <v>0</v>
      </c>
      <c r="C8" s="340"/>
      <c r="D8" s="341"/>
      <c r="E8" s="340"/>
      <c r="F8" s="149">
        <f>Ａ水１回③!F8</f>
        <v>42837</v>
      </c>
      <c r="G8" s="149">
        <f>Ａ水１回③!G8</f>
        <v>42872</v>
      </c>
      <c r="H8" s="149">
        <f>Ａ水１回③!H8</f>
        <v>42900</v>
      </c>
      <c r="I8" s="149">
        <f>Ａ水１回③!I8</f>
        <v>42928</v>
      </c>
      <c r="J8" s="149">
        <f>Ａ水１回③!J8</f>
        <v>42963</v>
      </c>
      <c r="K8" s="149">
        <f>Ａ水１回③!K8</f>
        <v>42991</v>
      </c>
      <c r="L8" s="26"/>
      <c r="M8" s="24"/>
      <c r="N8" s="24"/>
      <c r="O8" s="24"/>
      <c r="P8" s="28"/>
    </row>
    <row r="9" spans="1:21" ht="110.1" customHeight="1" x14ac:dyDescent="0.15">
      <c r="B9" s="337" t="s">
        <v>230</v>
      </c>
      <c r="C9" s="338"/>
      <c r="D9" s="338"/>
      <c r="E9" s="339"/>
      <c r="F9" s="106">
        <f>Ａ水１回③!F9</f>
        <v>42844</v>
      </c>
      <c r="G9" s="106">
        <f>Ａ水１回③!G9</f>
        <v>42879</v>
      </c>
      <c r="H9" s="106">
        <f>Ａ水１回③!H9</f>
        <v>42907</v>
      </c>
      <c r="I9" s="106">
        <f>Ａ水１回③!I9</f>
        <v>42935</v>
      </c>
      <c r="J9" s="106">
        <f>Ａ水１回③!J9</f>
        <v>42970</v>
      </c>
      <c r="K9" s="106">
        <f>Ａ水１回③!K9</f>
        <v>42998</v>
      </c>
      <c r="L9" s="24"/>
      <c r="M9" s="24"/>
      <c r="N9" s="24"/>
      <c r="O9" s="24"/>
      <c r="P9" s="27"/>
    </row>
    <row r="10" spans="1:21" ht="33" x14ac:dyDescent="0.15">
      <c r="B10" s="336" t="s">
        <v>229</v>
      </c>
      <c r="C10" s="336"/>
      <c r="D10" s="330"/>
      <c r="E10" s="336"/>
      <c r="F10" s="104">
        <f>Ａ水１回③!F10</f>
        <v>42851</v>
      </c>
      <c r="G10" s="104">
        <f>Ａ水１回③!G10</f>
        <v>42886</v>
      </c>
      <c r="H10" s="104">
        <f>Ａ水１回③!H10</f>
        <v>42914</v>
      </c>
      <c r="I10" s="104">
        <f>Ａ水１回③!I10</f>
        <v>42942</v>
      </c>
      <c r="J10" s="104">
        <f>Ａ水１回③!J10</f>
        <v>42977</v>
      </c>
      <c r="K10" s="104">
        <f>Ａ水１回③!K10</f>
        <v>43005</v>
      </c>
      <c r="L10" s="26"/>
      <c r="M10" s="24"/>
      <c r="N10" s="24"/>
      <c r="O10" s="24"/>
      <c r="P10" s="27"/>
    </row>
    <row r="11" spans="1:21" ht="18" customHeight="1" x14ac:dyDescent="0.15">
      <c r="B11" s="29"/>
      <c r="C11" s="29"/>
      <c r="D11" s="29"/>
      <c r="E11" s="30"/>
      <c r="H11" s="31"/>
      <c r="I11" s="31"/>
      <c r="J11" s="24"/>
      <c r="K11" s="79" t="s">
        <v>227</v>
      </c>
      <c r="L11" s="24"/>
      <c r="M11" s="24"/>
      <c r="N11" s="24"/>
      <c r="O11" s="24"/>
      <c r="P11" s="25"/>
    </row>
    <row r="12" spans="1:21" s="7" customFormat="1" ht="6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21" s="7" customFormat="1" ht="36.75" customHeight="1" x14ac:dyDescent="0.15">
      <c r="A13" s="53" t="s">
        <v>188</v>
      </c>
      <c r="B13" s="53"/>
      <c r="C13" s="53"/>
      <c r="D13" s="143"/>
      <c r="E13" s="143"/>
      <c r="F13" s="143"/>
      <c r="G13" s="143"/>
      <c r="H13" s="143"/>
      <c r="I13" s="143"/>
      <c r="J13" s="143"/>
      <c r="K13" s="143"/>
    </row>
    <row r="14" spans="1:21" ht="6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7.75" customHeight="1" x14ac:dyDescent="0.25">
      <c r="B15" s="356" t="s">
        <v>148</v>
      </c>
      <c r="C15" s="375"/>
      <c r="D15" s="449" t="s">
        <v>36</v>
      </c>
      <c r="E15" s="454"/>
      <c r="F15" s="450"/>
      <c r="G15" s="4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15" customHeight="1" x14ac:dyDescent="0.15">
      <c r="B16" s="374"/>
      <c r="C16" s="374"/>
      <c r="D16" s="374"/>
      <c r="E16" s="374"/>
      <c r="F16" s="374"/>
      <c r="G16" s="374"/>
      <c r="H16" s="374"/>
      <c r="I16" s="374"/>
      <c r="J16" s="374"/>
      <c r="K16" s="374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s="7" customFormat="1" ht="15" customHeight="1" thickBot="1" x14ac:dyDescent="0.2">
      <c r="A17" s="21"/>
      <c r="D17" s="34"/>
      <c r="E17" s="34"/>
      <c r="F17" s="34"/>
      <c r="G17" s="34"/>
      <c r="H17" s="34"/>
      <c r="I17" s="34"/>
      <c r="J17" s="34"/>
      <c r="K17" s="34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s="7" customFormat="1" ht="15" customHeight="1" thickTop="1" thickBot="1" x14ac:dyDescent="0.2">
      <c r="A18" s="21"/>
      <c r="B18" s="349" t="s">
        <v>282</v>
      </c>
      <c r="C18" s="350"/>
      <c r="D18" s="117"/>
      <c r="E18" s="117"/>
      <c r="F18" s="117"/>
      <c r="G18" s="117"/>
      <c r="H18" s="117"/>
      <c r="I18" s="117"/>
      <c r="J18" s="117"/>
      <c r="K18" s="1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s="7" customFormat="1" ht="15" customHeight="1" thickTop="1" thickBot="1" x14ac:dyDescent="0.2">
      <c r="A19" s="193"/>
      <c r="B19" s="351"/>
      <c r="C19" s="352"/>
      <c r="D19" s="248"/>
      <c r="E19" s="248"/>
      <c r="F19" s="248"/>
      <c r="G19" s="248"/>
      <c r="H19" s="248"/>
      <c r="I19" s="248"/>
      <c r="J19" s="248"/>
      <c r="K19" s="249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s="7" customFormat="1" ht="15" customHeight="1" thickTop="1" x14ac:dyDescent="0.15">
      <c r="A20" s="196"/>
      <c r="B20" s="141"/>
      <c r="E20" s="171"/>
      <c r="F20" s="171"/>
      <c r="G20" s="171"/>
      <c r="H20" s="171"/>
      <c r="I20" s="171"/>
      <c r="J20" s="171"/>
      <c r="K20" s="235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s="7" customFormat="1" ht="15" customHeight="1" x14ac:dyDescent="0.15">
      <c r="A21" s="240"/>
      <c r="B21" s="241"/>
      <c r="E21" s="241"/>
      <c r="F21" s="241"/>
      <c r="G21" s="241"/>
      <c r="H21" s="241"/>
      <c r="I21" s="241"/>
      <c r="J21" s="241"/>
      <c r="K21" s="242"/>
      <c r="M21" s="5"/>
      <c r="N21" s="3"/>
      <c r="O21" s="3"/>
      <c r="P21" s="3"/>
      <c r="Q21" s="3"/>
      <c r="R21" s="3"/>
      <c r="S21" s="3"/>
      <c r="T21" s="3"/>
      <c r="U21" s="3"/>
    </row>
    <row r="22" spans="1:21" s="7" customFormat="1" ht="15" customHeight="1" x14ac:dyDescent="0.15">
      <c r="A22" s="196"/>
      <c r="B22" s="188"/>
      <c r="C22" s="188"/>
      <c r="D22" s="188"/>
      <c r="E22" s="188"/>
      <c r="F22" s="188"/>
      <c r="G22" s="188"/>
      <c r="H22" s="188"/>
      <c r="I22" s="188"/>
      <c r="J22" s="188"/>
      <c r="K22" s="226"/>
      <c r="L22" s="6"/>
      <c r="M22" s="6"/>
      <c r="N22" s="6"/>
      <c r="O22" s="6"/>
      <c r="P22" s="6"/>
      <c r="Q22" s="8"/>
      <c r="R22" s="8"/>
      <c r="S22" s="8"/>
      <c r="T22" s="8"/>
      <c r="U22" s="8"/>
    </row>
    <row r="23" spans="1:21" s="7" customFormat="1" ht="15" customHeight="1" x14ac:dyDescent="0.15">
      <c r="A23" s="196"/>
      <c r="B23" s="171"/>
      <c r="C23" s="180"/>
      <c r="D23" s="180"/>
      <c r="E23" s="180"/>
      <c r="F23" s="180"/>
      <c r="G23" s="180"/>
      <c r="H23" s="180"/>
      <c r="I23" s="180"/>
      <c r="J23" s="180"/>
      <c r="K23" s="203"/>
      <c r="L23" s="6"/>
      <c r="M23" s="6"/>
      <c r="N23" s="6"/>
      <c r="O23" s="6"/>
      <c r="P23" s="6"/>
      <c r="Q23" s="8"/>
      <c r="R23" s="8"/>
      <c r="S23" s="8"/>
      <c r="T23" s="8"/>
      <c r="U23" s="8"/>
    </row>
    <row r="24" spans="1:21" s="7" customFormat="1" ht="15" customHeight="1" x14ac:dyDescent="0.15">
      <c r="A24" s="196"/>
      <c r="B24" s="186"/>
      <c r="C24" s="186"/>
      <c r="D24" s="186"/>
      <c r="E24" s="186"/>
      <c r="F24" s="186"/>
      <c r="G24" s="186"/>
      <c r="H24" s="186"/>
      <c r="I24" s="186"/>
      <c r="J24" s="186"/>
      <c r="K24" s="227"/>
      <c r="L24" s="6"/>
      <c r="M24" s="6"/>
      <c r="N24" s="6"/>
      <c r="O24" s="6"/>
      <c r="P24" s="6"/>
      <c r="Q24" s="8"/>
      <c r="R24" s="8"/>
      <c r="S24" s="8"/>
      <c r="T24" s="8"/>
      <c r="U24" s="8"/>
    </row>
    <row r="25" spans="1:21" s="7" customFormat="1" ht="15" customHeight="1" x14ac:dyDescent="0.15">
      <c r="A25" s="196"/>
      <c r="B25" s="186"/>
      <c r="C25" s="186"/>
      <c r="D25" s="186"/>
      <c r="E25" s="186"/>
      <c r="F25" s="186"/>
      <c r="G25" s="186"/>
      <c r="H25" s="186"/>
      <c r="I25" s="186"/>
      <c r="J25" s="186"/>
      <c r="K25" s="227"/>
      <c r="L25" s="6"/>
      <c r="M25" s="6"/>
      <c r="N25" s="6"/>
      <c r="O25" s="6"/>
      <c r="P25" s="6"/>
      <c r="Q25" s="123"/>
      <c r="R25" s="123"/>
      <c r="S25" s="123"/>
      <c r="T25" s="123"/>
      <c r="U25" s="123"/>
    </row>
    <row r="26" spans="1:21" s="7" customFormat="1" ht="15" customHeight="1" x14ac:dyDescent="0.15">
      <c r="A26" s="196"/>
      <c r="B26" s="186"/>
      <c r="C26" s="186"/>
      <c r="D26" s="186"/>
      <c r="E26" s="186"/>
      <c r="F26" s="186"/>
      <c r="G26" s="186"/>
      <c r="H26" s="186"/>
      <c r="I26" s="186"/>
      <c r="J26" s="186"/>
      <c r="K26" s="227"/>
      <c r="L26" s="6"/>
      <c r="M26" s="6"/>
      <c r="N26" s="6"/>
      <c r="O26" s="6"/>
      <c r="P26" s="6"/>
      <c r="Q26" s="123"/>
      <c r="R26" s="123"/>
      <c r="S26" s="123"/>
      <c r="T26" s="123"/>
      <c r="U26" s="123"/>
    </row>
    <row r="27" spans="1:21" s="7" customFormat="1" ht="15" customHeight="1" x14ac:dyDescent="0.15">
      <c r="A27" s="196"/>
      <c r="B27" s="186"/>
      <c r="C27" s="186"/>
      <c r="D27" s="186"/>
      <c r="E27" s="186"/>
      <c r="F27" s="186"/>
      <c r="G27" s="186"/>
      <c r="H27" s="186"/>
      <c r="I27" s="186"/>
      <c r="J27" s="186"/>
      <c r="K27" s="227"/>
      <c r="L27" s="6"/>
      <c r="M27" s="6"/>
      <c r="N27" s="6"/>
      <c r="O27" s="6"/>
      <c r="P27" s="6"/>
      <c r="Q27" s="123"/>
      <c r="R27" s="123"/>
      <c r="S27" s="123"/>
      <c r="T27" s="123"/>
      <c r="U27" s="123"/>
    </row>
    <row r="28" spans="1:21" s="7" customFormat="1" ht="15" customHeight="1" x14ac:dyDescent="0.15">
      <c r="A28" s="196"/>
      <c r="B28" s="186"/>
      <c r="C28" s="186"/>
      <c r="D28" s="186"/>
      <c r="E28" s="186"/>
      <c r="F28" s="186"/>
      <c r="G28" s="186"/>
      <c r="H28" s="186"/>
      <c r="I28" s="186"/>
      <c r="J28" s="186"/>
      <c r="K28" s="227"/>
      <c r="L28" s="6"/>
      <c r="M28" s="6"/>
      <c r="N28" s="6"/>
      <c r="O28" s="6"/>
      <c r="P28" s="6"/>
      <c r="Q28" s="123"/>
      <c r="R28" s="123"/>
      <c r="S28" s="123"/>
      <c r="T28" s="123"/>
      <c r="U28" s="123"/>
    </row>
    <row r="29" spans="1:21" s="7" customFormat="1" ht="15" customHeight="1" x14ac:dyDescent="0.15">
      <c r="A29" s="196"/>
      <c r="B29" s="186"/>
      <c r="C29" s="186"/>
      <c r="D29" s="186"/>
      <c r="E29" s="186"/>
      <c r="F29" s="186"/>
      <c r="G29" s="186"/>
      <c r="H29" s="186"/>
      <c r="I29" s="186"/>
      <c r="J29" s="186"/>
      <c r="K29" s="227"/>
      <c r="L29" s="6"/>
      <c r="M29" s="6"/>
      <c r="N29" s="6"/>
      <c r="O29" s="6"/>
      <c r="P29" s="6"/>
      <c r="Q29" s="123"/>
      <c r="R29" s="123"/>
      <c r="S29" s="123"/>
      <c r="T29" s="123"/>
      <c r="U29" s="123"/>
    </row>
    <row r="30" spans="1:21" s="7" customFormat="1" ht="15" customHeight="1" x14ac:dyDescent="0.15">
      <c r="A30" s="196"/>
      <c r="B30" s="188"/>
      <c r="C30" s="188"/>
      <c r="D30" s="188"/>
      <c r="E30" s="188"/>
      <c r="F30" s="188"/>
      <c r="G30" s="188"/>
      <c r="H30" s="188"/>
      <c r="I30" s="188"/>
      <c r="J30" s="188"/>
      <c r="K30" s="226"/>
      <c r="L30" s="6"/>
      <c r="M30" s="6"/>
      <c r="N30" s="6"/>
      <c r="O30" s="6"/>
      <c r="P30"/>
      <c r="Q30" s="8"/>
      <c r="R30" s="8"/>
      <c r="S30" s="8"/>
      <c r="T30" s="8"/>
      <c r="U30" s="8"/>
    </row>
    <row r="31" spans="1:21" s="7" customFormat="1" ht="15" customHeight="1" x14ac:dyDescent="0.15">
      <c r="A31" s="196"/>
      <c r="B31" s="188"/>
      <c r="C31" s="188"/>
      <c r="D31" s="188"/>
      <c r="E31" s="188"/>
      <c r="F31" s="188"/>
      <c r="G31" s="188"/>
      <c r="H31" s="188"/>
      <c r="I31" s="188"/>
      <c r="J31" s="188"/>
      <c r="K31" s="226"/>
      <c r="L31" s="6"/>
      <c r="M31" s="6"/>
      <c r="N31" s="6"/>
      <c r="O31" s="6"/>
      <c r="P31"/>
      <c r="Q31" s="123"/>
      <c r="R31" s="123"/>
      <c r="S31" s="123"/>
      <c r="T31" s="123"/>
      <c r="U31" s="123"/>
    </row>
    <row r="32" spans="1:21" s="7" customFormat="1" ht="15" customHeight="1" x14ac:dyDescent="0.15">
      <c r="A32" s="196"/>
      <c r="B32" s="188"/>
      <c r="C32" s="188"/>
      <c r="D32" s="188"/>
      <c r="E32" s="188"/>
      <c r="F32" s="188"/>
      <c r="G32" s="188"/>
      <c r="H32" s="188"/>
      <c r="I32" s="188"/>
      <c r="J32" s="188"/>
      <c r="K32" s="226"/>
      <c r="L32" s="6"/>
      <c r="M32" s="6"/>
      <c r="N32" s="6"/>
      <c r="O32" s="6"/>
      <c r="P32"/>
      <c r="Q32" s="123"/>
      <c r="R32" s="123"/>
      <c r="S32" s="123"/>
      <c r="T32" s="123"/>
      <c r="U32" s="123"/>
    </row>
    <row r="33" spans="1:21" s="7" customFormat="1" ht="15" customHeight="1" x14ac:dyDescent="0.15">
      <c r="A33" s="196"/>
      <c r="B33" s="188"/>
      <c r="C33" s="188"/>
      <c r="D33" s="188"/>
      <c r="E33" s="188"/>
      <c r="F33" s="188"/>
      <c r="G33" s="188"/>
      <c r="H33" s="188"/>
      <c r="I33" s="188"/>
      <c r="J33" s="188"/>
      <c r="K33" s="226"/>
      <c r="L33" s="6"/>
      <c r="M33" s="6"/>
      <c r="N33" s="6"/>
      <c r="O33" s="6"/>
      <c r="P33"/>
      <c r="Q33" s="123"/>
      <c r="R33" s="123"/>
      <c r="S33" s="123"/>
      <c r="T33" s="123"/>
      <c r="U33" s="123"/>
    </row>
    <row r="34" spans="1:21" s="7" customFormat="1" ht="15" customHeight="1" x14ac:dyDescent="0.15">
      <c r="A34" s="196"/>
      <c r="B34" s="188"/>
      <c r="C34" s="188"/>
      <c r="D34" s="188"/>
      <c r="E34" s="188"/>
      <c r="F34" s="188"/>
      <c r="G34" s="188"/>
      <c r="H34" s="188"/>
      <c r="I34" s="188"/>
      <c r="J34" s="188"/>
      <c r="K34" s="226"/>
      <c r="L34" s="6"/>
      <c r="M34" s="6"/>
      <c r="N34" s="6"/>
      <c r="O34" s="6"/>
      <c r="P34"/>
      <c r="Q34" s="123"/>
      <c r="R34" s="123"/>
      <c r="S34" s="123"/>
      <c r="T34" s="123"/>
      <c r="U34" s="123"/>
    </row>
    <row r="35" spans="1:21" s="7" customFormat="1" ht="15" customHeight="1" x14ac:dyDescent="0.15">
      <c r="A35" s="196"/>
      <c r="B35" s="188"/>
      <c r="C35" s="188"/>
      <c r="D35" s="188"/>
      <c r="E35" s="188"/>
      <c r="F35" s="188"/>
      <c r="G35" s="188"/>
      <c r="H35" s="188"/>
      <c r="I35" s="188"/>
      <c r="J35" s="188"/>
      <c r="K35" s="226"/>
      <c r="L35" s="6"/>
      <c r="M35" s="6"/>
      <c r="N35" s="6"/>
      <c r="O35" s="6"/>
      <c r="P35"/>
      <c r="Q35" s="123"/>
      <c r="R35" s="123"/>
      <c r="S35" s="123"/>
      <c r="T35" s="123"/>
      <c r="U35" s="123"/>
    </row>
    <row r="36" spans="1:21" s="7" customFormat="1" ht="15" customHeight="1" thickBot="1" x14ac:dyDescent="0.2">
      <c r="A36" s="220"/>
      <c r="B36" s="250"/>
      <c r="C36" s="250"/>
      <c r="D36" s="250"/>
      <c r="E36" s="250"/>
      <c r="F36" s="250"/>
      <c r="G36" s="250"/>
      <c r="H36" s="250"/>
      <c r="I36" s="250"/>
      <c r="J36" s="250"/>
      <c r="K36" s="251"/>
      <c r="L36" s="6"/>
      <c r="M36" s="6"/>
      <c r="N36" s="6"/>
      <c r="O36" s="6"/>
      <c r="P36" s="6"/>
      <c r="Q36" s="8"/>
      <c r="R36" s="8"/>
      <c r="S36" s="8"/>
      <c r="T36" s="8"/>
      <c r="U36" s="8"/>
    </row>
    <row r="37" spans="1:21" s="7" customFormat="1" ht="15" customHeight="1" thickTop="1" x14ac:dyDescent="0.15">
      <c r="A37" s="21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6"/>
      <c r="M37" s="6"/>
      <c r="N37" s="6"/>
      <c r="O37" s="6"/>
      <c r="P37" s="6"/>
      <c r="Q37" s="8"/>
      <c r="R37" s="8"/>
      <c r="S37" s="8"/>
      <c r="T37" s="8"/>
      <c r="U37" s="8"/>
    </row>
    <row r="38" spans="1:21" s="7" customFormat="1" ht="16.5" customHeight="1" x14ac:dyDescent="0.15">
      <c r="A38" s="58"/>
      <c r="B38" s="411" t="str">
        <f>文章編集用!B3</f>
        <v>【お問い合わせ先】津山市 環境福祉部 環境事業課</v>
      </c>
      <c r="C38" s="411"/>
      <c r="D38" s="411"/>
      <c r="E38" s="411"/>
      <c r="F38" s="411"/>
      <c r="G38" s="411"/>
      <c r="H38" s="411"/>
      <c r="I38" s="411"/>
      <c r="J38" s="411"/>
      <c r="K38" s="411"/>
      <c r="L38" s="3"/>
      <c r="M38" s="3"/>
      <c r="N38" s="3"/>
      <c r="O38" s="3"/>
      <c r="P38" s="3"/>
      <c r="Q38" s="3"/>
      <c r="R38" s="3"/>
      <c r="S38" s="3"/>
      <c r="T38" s="3"/>
      <c r="U38" s="4"/>
    </row>
    <row r="39" spans="1:21" s="7" customFormat="1" ht="16.5" customHeight="1" x14ac:dyDescent="0.15">
      <c r="A39" s="21"/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214</v>
      </c>
      <c r="K39" s="40"/>
      <c r="M39" s="9"/>
      <c r="N39" s="9"/>
      <c r="O39" s="9"/>
      <c r="P39" s="9"/>
      <c r="Q39" s="9"/>
      <c r="R39" s="9"/>
      <c r="S39" s="9"/>
      <c r="T39" s="9"/>
      <c r="U39" s="9"/>
    </row>
  </sheetData>
  <mergeCells count="15">
    <mergeCell ref="B39:I39"/>
    <mergeCell ref="A1:K1"/>
    <mergeCell ref="B5:E5"/>
    <mergeCell ref="D15:F15"/>
    <mergeCell ref="B7:E7"/>
    <mergeCell ref="A3:E4"/>
    <mergeCell ref="B6:E6"/>
    <mergeCell ref="B16:K16"/>
    <mergeCell ref="B8:E8"/>
    <mergeCell ref="B15:C15"/>
    <mergeCell ref="B10:E10"/>
    <mergeCell ref="B9:E9"/>
    <mergeCell ref="A2:K2"/>
    <mergeCell ref="B38:K38"/>
    <mergeCell ref="B18:C19"/>
  </mergeCells>
  <phoneticPr fontId="3"/>
  <printOptions horizontalCentered="1"/>
  <pageMargins left="0.19685039370078741" right="0.19685039370078741" top="0.59055118110236227" bottom="0.19685039370078741" header="0.23622047244094491" footer="0.23622047244094491"/>
  <pageSetup paperSize="9" scale="93" orientation="portrait" horizontalDpi="300" verticalDpi="300" r:id="rId1"/>
  <headerFooter alignWithMargins="0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zoomScale="70" zoomScaleNormal="75" zoomScaleSheetLayoutView="70" workbookViewId="0">
      <selection activeCell="Q36" sqref="Q36"/>
    </sheetView>
  </sheetViews>
  <sheetFormatPr defaultColWidth="3.625" defaultRowHeight="16.5" customHeight="1" x14ac:dyDescent="0.15"/>
  <cols>
    <col min="1" max="1" width="1.875" style="21" customWidth="1"/>
    <col min="2" max="3" width="11.25" style="21" customWidth="1"/>
    <col min="4" max="4" width="15.75" style="21" customWidth="1"/>
    <col min="5" max="5" width="14.125" style="21" customWidth="1"/>
    <col min="6" max="11" width="8.75" style="21" bestFit="1" customWidth="1"/>
    <col min="12" max="15" width="3.75" style="21" customWidth="1"/>
    <col min="16" max="16" width="3.875" style="21" customWidth="1"/>
    <col min="17" max="16384" width="3.625" style="21"/>
  </cols>
  <sheetData>
    <row r="1" spans="1:21" ht="39.75" x14ac:dyDescent="0.15">
      <c r="A1" s="432" t="str">
        <f>文章編集用!A1</f>
        <v>平成２９年度前期　ごみ収集日程表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18"/>
      <c r="M1" s="18"/>
      <c r="N1" s="19"/>
      <c r="O1" s="20"/>
      <c r="P1" s="20"/>
    </row>
    <row r="2" spans="1:21" ht="2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8"/>
      <c r="M2" s="18"/>
      <c r="N2" s="19"/>
      <c r="O2" s="20"/>
      <c r="P2" s="20"/>
    </row>
    <row r="3" spans="1:21" ht="14.25" customHeight="1" x14ac:dyDescent="0.15">
      <c r="A3" s="458" t="s">
        <v>187</v>
      </c>
      <c r="B3" s="458"/>
      <c r="C3" s="458"/>
      <c r="D3" s="458"/>
      <c r="E3" s="458"/>
      <c r="F3" s="22"/>
      <c r="G3" s="22"/>
      <c r="H3" s="22"/>
      <c r="I3" s="22"/>
      <c r="J3" s="22"/>
      <c r="K3" s="22"/>
      <c r="L3" s="18"/>
    </row>
    <row r="4" spans="1:21" ht="33" customHeight="1" x14ac:dyDescent="0.15">
      <c r="A4" s="458"/>
      <c r="B4" s="458"/>
      <c r="C4" s="458"/>
      <c r="D4" s="458"/>
      <c r="E4" s="45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4"/>
    </row>
    <row r="5" spans="1:21" ht="30" customHeight="1" x14ac:dyDescent="0.15">
      <c r="B5" s="333" t="s">
        <v>152</v>
      </c>
      <c r="C5" s="334"/>
      <c r="D5" s="334"/>
      <c r="E5" s="335"/>
      <c r="F5" s="41" t="s">
        <v>26</v>
      </c>
      <c r="G5" s="41" t="s">
        <v>26</v>
      </c>
      <c r="H5" s="41" t="s">
        <v>26</v>
      </c>
      <c r="I5" s="41" t="s">
        <v>26</v>
      </c>
      <c r="J5" s="41" t="s">
        <v>26</v>
      </c>
      <c r="K5" s="41" t="s">
        <v>26</v>
      </c>
      <c r="L5" s="24"/>
      <c r="M5" s="2"/>
      <c r="N5" s="24"/>
      <c r="O5" s="24"/>
      <c r="P5" s="25"/>
    </row>
    <row r="6" spans="1:21" ht="33" x14ac:dyDescent="0.15">
      <c r="B6" s="336" t="s">
        <v>229</v>
      </c>
      <c r="C6" s="336"/>
      <c r="D6" s="330"/>
      <c r="E6" s="336"/>
      <c r="F6" s="104" t="str">
        <f>IF(Ａ木１回③!F6=0,"",Ａ木１回③!F6)</f>
        <v/>
      </c>
      <c r="G6" s="104">
        <f>IF(Ａ木１回③!G6=0,"",Ａ木１回③!G6)</f>
        <v>42859</v>
      </c>
      <c r="H6" s="104">
        <f>IF(Ａ木１回③!H6=0,"",Ａ木１回③!H6)</f>
        <v>42887</v>
      </c>
      <c r="I6" s="104" t="str">
        <f>IF(Ａ木１回③!I6=0,"",Ａ木１回③!I6)</f>
        <v/>
      </c>
      <c r="J6" s="104">
        <f>IF(Ａ木１回③!J6=0,"",Ａ木１回③!J6)</f>
        <v>42950</v>
      </c>
      <c r="K6" s="104" t="str">
        <f>IF(Ａ木１回③!K6=0,"",Ａ木１回③!K6)</f>
        <v/>
      </c>
      <c r="L6" s="26"/>
      <c r="M6" s="24"/>
      <c r="N6" s="24"/>
      <c r="O6" s="24"/>
      <c r="P6" s="27"/>
    </row>
    <row r="7" spans="1:21" ht="110.1" customHeight="1" x14ac:dyDescent="0.15">
      <c r="B7" s="337" t="s">
        <v>230</v>
      </c>
      <c r="C7" s="338"/>
      <c r="D7" s="338"/>
      <c r="E7" s="339"/>
      <c r="F7" s="106">
        <f>Ａ木１回③!F7</f>
        <v>42831</v>
      </c>
      <c r="G7" s="106">
        <f>Ａ木１回③!G7</f>
        <v>42866</v>
      </c>
      <c r="H7" s="106">
        <f>Ａ木１回③!H7</f>
        <v>42894</v>
      </c>
      <c r="I7" s="106">
        <f>Ａ木１回③!I7</f>
        <v>42922</v>
      </c>
      <c r="J7" s="106">
        <f>Ａ木１回③!J7</f>
        <v>42957</v>
      </c>
      <c r="K7" s="106">
        <f>Ａ木１回③!K7</f>
        <v>42985</v>
      </c>
      <c r="L7" s="26"/>
      <c r="M7" s="24"/>
      <c r="N7" s="24"/>
      <c r="O7" s="24"/>
      <c r="P7" s="27"/>
    </row>
    <row r="8" spans="1:21" ht="33" x14ac:dyDescent="0.15">
      <c r="B8" s="340" t="s">
        <v>0</v>
      </c>
      <c r="C8" s="340"/>
      <c r="D8" s="341"/>
      <c r="E8" s="340"/>
      <c r="F8" s="149">
        <f>Ａ木１回③!F8</f>
        <v>42838</v>
      </c>
      <c r="G8" s="149">
        <f>Ａ木１回③!G8</f>
        <v>42873</v>
      </c>
      <c r="H8" s="149">
        <f>Ａ木１回③!H8</f>
        <v>42901</v>
      </c>
      <c r="I8" s="149">
        <f>Ａ木１回③!I8</f>
        <v>42929</v>
      </c>
      <c r="J8" s="149">
        <f>Ａ木１回③!J8</f>
        <v>42964</v>
      </c>
      <c r="K8" s="149">
        <f>Ａ木１回③!K8</f>
        <v>42992</v>
      </c>
      <c r="L8" s="26"/>
      <c r="M8" s="24"/>
      <c r="N8" s="24"/>
      <c r="O8" s="24"/>
      <c r="P8" s="28"/>
    </row>
    <row r="9" spans="1:21" ht="33" x14ac:dyDescent="0.15">
      <c r="B9" s="336" t="s">
        <v>229</v>
      </c>
      <c r="C9" s="336"/>
      <c r="D9" s="330"/>
      <c r="E9" s="336"/>
      <c r="F9" s="104">
        <f>Ａ木１回③!F9</f>
        <v>42845</v>
      </c>
      <c r="G9" s="104">
        <f>Ａ木１回③!G9</f>
        <v>42880</v>
      </c>
      <c r="H9" s="104">
        <f>Ａ木１回③!H9</f>
        <v>42908</v>
      </c>
      <c r="I9" s="104">
        <f>Ａ木１回③!I9</f>
        <v>42936</v>
      </c>
      <c r="J9" s="104">
        <f>Ａ木１回③!J9</f>
        <v>42971</v>
      </c>
      <c r="K9" s="104">
        <f>Ａ木１回③!K9</f>
        <v>42999</v>
      </c>
      <c r="L9" s="24"/>
      <c r="M9" s="24"/>
      <c r="N9" s="24"/>
      <c r="O9" s="24"/>
      <c r="P9" s="27"/>
    </row>
    <row r="10" spans="1:21" ht="33" x14ac:dyDescent="0.15">
      <c r="B10" s="336" t="s">
        <v>229</v>
      </c>
      <c r="C10" s="336"/>
      <c r="D10" s="330"/>
      <c r="E10" s="336"/>
      <c r="F10" s="104">
        <f>IF(Ａ木１回③!F10=0,"",Ａ木１回③!F10)</f>
        <v>42852</v>
      </c>
      <c r="G10" s="104" t="str">
        <f>IF(Ａ木１回③!G10=0,"",Ａ木１回③!G10)</f>
        <v/>
      </c>
      <c r="H10" s="104">
        <f>IF(Ａ木１回③!H10=0,"",Ａ木１回③!H10)</f>
        <v>42915</v>
      </c>
      <c r="I10" s="104">
        <f>IF(Ａ木１回③!I10=0,"",Ａ木１回③!I10)</f>
        <v>42943</v>
      </c>
      <c r="J10" s="104">
        <f>IF(Ａ木１回③!J10=0,"",Ａ木１回③!J10)</f>
        <v>42978</v>
      </c>
      <c r="K10" s="104">
        <f>IF(Ａ木１回③!K10=0,"",Ａ木１回③!K10)</f>
        <v>43006</v>
      </c>
      <c r="L10" s="26"/>
      <c r="M10" s="24"/>
      <c r="N10" s="24"/>
      <c r="O10" s="24"/>
      <c r="P10" s="27"/>
    </row>
    <row r="11" spans="1:21" ht="18" customHeight="1" x14ac:dyDescent="0.15">
      <c r="B11" s="29"/>
      <c r="C11" s="29"/>
      <c r="D11" s="29"/>
      <c r="E11" s="30"/>
      <c r="H11" s="31"/>
      <c r="I11" s="31"/>
      <c r="J11" s="24"/>
      <c r="K11" s="79" t="s">
        <v>227</v>
      </c>
      <c r="L11" s="24"/>
      <c r="M11" s="24"/>
      <c r="N11" s="24"/>
      <c r="O11" s="24"/>
      <c r="P11" s="25"/>
    </row>
    <row r="12" spans="1:21" s="7" customFormat="1" ht="6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21" s="7" customFormat="1" ht="36.75" customHeight="1" x14ac:dyDescent="0.15">
      <c r="A13" s="53" t="s">
        <v>188</v>
      </c>
      <c r="B13" s="53"/>
      <c r="C13" s="53"/>
      <c r="D13" s="347"/>
      <c r="E13" s="347"/>
      <c r="F13" s="347"/>
      <c r="G13" s="347"/>
      <c r="H13" s="347"/>
      <c r="I13" s="347"/>
      <c r="J13" s="347"/>
      <c r="K13" s="347"/>
    </row>
    <row r="14" spans="1:21" ht="13.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7.75" customHeight="1" x14ac:dyDescent="0.15">
      <c r="B15" s="356" t="s">
        <v>153</v>
      </c>
      <c r="C15" s="357"/>
      <c r="D15" s="449" t="s">
        <v>2</v>
      </c>
      <c r="E15" s="450"/>
      <c r="F15" s="4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30.75" customHeight="1" thickBot="1" x14ac:dyDescent="0.3">
      <c r="B16" s="456"/>
      <c r="C16" s="457"/>
      <c r="D16" s="369"/>
      <c r="E16" s="369"/>
      <c r="F16" s="425"/>
      <c r="G16" s="425"/>
      <c r="H16" s="425"/>
      <c r="I16" s="425"/>
      <c r="J16" s="425"/>
      <c r="K16" s="425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s="7" customFormat="1" ht="19.5" customHeight="1" thickTop="1" thickBot="1" x14ac:dyDescent="0.2">
      <c r="A17" s="21"/>
      <c r="B17" s="349" t="s">
        <v>282</v>
      </c>
      <c r="C17" s="350"/>
      <c r="D17" s="34"/>
      <c r="E17" s="34"/>
      <c r="F17" s="34"/>
      <c r="G17" s="34"/>
      <c r="H17" s="34"/>
      <c r="I17" s="34"/>
      <c r="J17" s="34"/>
      <c r="K17" s="34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s="7" customFormat="1" ht="19.5" customHeight="1" thickTop="1" thickBot="1" x14ac:dyDescent="0.3">
      <c r="A18" s="193"/>
      <c r="B18" s="351"/>
      <c r="C18" s="352"/>
      <c r="D18" s="232"/>
      <c r="E18" s="233"/>
      <c r="F18" s="233"/>
      <c r="G18" s="233"/>
      <c r="H18" s="233"/>
      <c r="I18" s="233"/>
      <c r="J18" s="233"/>
      <c r="K18" s="234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s="7" customFormat="1" ht="15" customHeight="1" thickTop="1" x14ac:dyDescent="0.15">
      <c r="A19" s="240"/>
      <c r="B19" s="241"/>
      <c r="C19" s="241"/>
      <c r="D19" s="241"/>
      <c r="E19" s="241"/>
      <c r="F19" s="241"/>
      <c r="G19" s="241"/>
      <c r="H19" s="241"/>
      <c r="I19" s="241"/>
      <c r="J19" s="241"/>
      <c r="K19" s="242"/>
      <c r="M19" s="5"/>
      <c r="N19" s="3"/>
      <c r="O19" s="3"/>
      <c r="P19" s="3"/>
      <c r="Q19" s="3"/>
      <c r="R19" s="3"/>
      <c r="S19" s="3"/>
      <c r="T19" s="3"/>
      <c r="U19" s="3"/>
    </row>
    <row r="20" spans="1:21" s="7" customFormat="1" ht="15" customHeight="1" x14ac:dyDescent="0.15">
      <c r="A20" s="194"/>
      <c r="B20" s="186"/>
      <c r="C20" s="187"/>
      <c r="D20" s="187"/>
      <c r="E20" s="187"/>
      <c r="F20" s="187"/>
      <c r="G20" s="187"/>
      <c r="H20" s="187"/>
      <c r="I20" s="187"/>
      <c r="J20" s="187"/>
      <c r="K20" s="195"/>
      <c r="M20" s="5"/>
      <c r="N20" s="3"/>
      <c r="O20" s="3"/>
      <c r="P20" s="3"/>
      <c r="Q20" s="3"/>
      <c r="R20" s="3"/>
      <c r="S20" s="3"/>
      <c r="T20" s="3"/>
      <c r="U20" s="3"/>
    </row>
    <row r="21" spans="1:21" s="7" customFormat="1" ht="15" customHeight="1" x14ac:dyDescent="0.15">
      <c r="A21" s="196"/>
      <c r="B21" s="188"/>
      <c r="C21" s="189"/>
      <c r="D21" s="189"/>
      <c r="E21" s="189"/>
      <c r="F21" s="189"/>
      <c r="G21" s="189"/>
      <c r="H21" s="189"/>
      <c r="I21" s="189"/>
      <c r="J21" s="189"/>
      <c r="K21" s="197"/>
      <c r="L21" s="6"/>
      <c r="M21" s="6"/>
      <c r="N21" s="6"/>
      <c r="O21" s="6"/>
      <c r="P21" s="6"/>
      <c r="Q21" s="8"/>
      <c r="R21" s="8"/>
      <c r="S21" s="8"/>
      <c r="T21" s="8"/>
      <c r="U21" s="8"/>
    </row>
    <row r="22" spans="1:21" s="7" customFormat="1" ht="15" customHeight="1" x14ac:dyDescent="0.15">
      <c r="A22" s="196"/>
      <c r="B22" s="171"/>
      <c r="C22" s="180"/>
      <c r="D22" s="180"/>
      <c r="E22" s="180"/>
      <c r="F22" s="180"/>
      <c r="G22" s="180"/>
      <c r="H22" s="180"/>
      <c r="I22" s="180"/>
      <c r="J22" s="180"/>
      <c r="K22" s="203"/>
      <c r="L22" s="6"/>
      <c r="M22" s="6"/>
      <c r="N22" s="6"/>
      <c r="O22" s="6"/>
      <c r="P22" s="6"/>
      <c r="Q22" s="8"/>
      <c r="R22" s="8"/>
      <c r="S22" s="8"/>
      <c r="T22" s="8"/>
      <c r="U22" s="8"/>
    </row>
    <row r="23" spans="1:21" s="7" customFormat="1" ht="15" customHeight="1" x14ac:dyDescent="0.15">
      <c r="A23" s="196"/>
      <c r="B23" s="186"/>
      <c r="C23" s="187"/>
      <c r="D23" s="187"/>
      <c r="E23" s="187"/>
      <c r="F23" s="187"/>
      <c r="G23" s="187"/>
      <c r="H23" s="187"/>
      <c r="I23" s="187"/>
      <c r="J23" s="187"/>
      <c r="K23" s="195"/>
      <c r="L23" s="6"/>
      <c r="M23" s="6"/>
      <c r="N23" s="6"/>
      <c r="O23" s="6"/>
      <c r="P23" s="6"/>
      <c r="Q23" s="8"/>
      <c r="R23" s="8"/>
      <c r="S23" s="8"/>
      <c r="T23" s="8"/>
      <c r="U23" s="8"/>
    </row>
    <row r="24" spans="1:21" s="7" customFormat="1" ht="15" customHeight="1" x14ac:dyDescent="0.15">
      <c r="A24" s="196"/>
      <c r="B24" s="186"/>
      <c r="C24" s="187"/>
      <c r="D24" s="187"/>
      <c r="E24" s="187"/>
      <c r="F24" s="187"/>
      <c r="G24" s="187"/>
      <c r="H24" s="187"/>
      <c r="I24" s="187"/>
      <c r="J24" s="187"/>
      <c r="K24" s="195"/>
      <c r="L24" s="6"/>
      <c r="M24" s="6"/>
      <c r="N24" s="6"/>
      <c r="O24" s="6"/>
      <c r="P24" s="6"/>
      <c r="Q24" s="123"/>
      <c r="R24" s="123"/>
      <c r="S24" s="123"/>
      <c r="T24" s="123"/>
      <c r="U24" s="123"/>
    </row>
    <row r="25" spans="1:21" s="7" customFormat="1" ht="15" customHeight="1" x14ac:dyDescent="0.15">
      <c r="A25" s="196"/>
      <c r="B25" s="186"/>
      <c r="C25" s="187"/>
      <c r="F25" s="187"/>
      <c r="G25" s="187"/>
      <c r="H25" s="187"/>
      <c r="I25" s="187"/>
      <c r="J25" s="187"/>
      <c r="K25" s="195"/>
      <c r="L25" s="6"/>
      <c r="M25" s="6"/>
      <c r="N25" s="6"/>
      <c r="O25" s="6"/>
      <c r="P25" s="6"/>
      <c r="Q25" s="123"/>
      <c r="R25" s="123"/>
      <c r="S25" s="123"/>
      <c r="T25" s="123"/>
      <c r="U25" s="123"/>
    </row>
    <row r="26" spans="1:21" s="7" customFormat="1" ht="15" customHeight="1" x14ac:dyDescent="0.15">
      <c r="A26" s="196"/>
      <c r="B26" s="186"/>
      <c r="C26" s="187"/>
      <c r="F26" s="187"/>
      <c r="G26" s="187"/>
      <c r="H26" s="187"/>
      <c r="I26" s="187"/>
      <c r="J26" s="187"/>
      <c r="K26" s="195"/>
      <c r="L26" s="6"/>
      <c r="M26" s="6"/>
      <c r="N26" s="6"/>
      <c r="O26" s="6"/>
      <c r="P26" s="6"/>
      <c r="Q26" s="123"/>
      <c r="R26" s="123"/>
      <c r="S26" s="123"/>
      <c r="T26" s="123"/>
      <c r="U26" s="123"/>
    </row>
    <row r="27" spans="1:21" s="7" customFormat="1" ht="15" customHeight="1" x14ac:dyDescent="0.15">
      <c r="A27" s="196"/>
      <c r="B27" s="186"/>
      <c r="C27" s="187"/>
      <c r="D27" s="187"/>
      <c r="E27" s="187"/>
      <c r="F27" s="187"/>
      <c r="G27" s="187"/>
      <c r="H27" s="187"/>
      <c r="I27" s="187"/>
      <c r="J27" s="187"/>
      <c r="K27" s="195"/>
      <c r="L27" s="6"/>
      <c r="M27" s="6"/>
      <c r="N27" s="6"/>
      <c r="O27" s="6"/>
      <c r="P27" s="6"/>
      <c r="Q27" s="123"/>
      <c r="R27" s="123"/>
      <c r="S27" s="123"/>
      <c r="T27" s="123"/>
      <c r="U27" s="123"/>
    </row>
    <row r="28" spans="1:21" s="7" customFormat="1" ht="15" customHeight="1" x14ac:dyDescent="0.15">
      <c r="A28" s="196"/>
      <c r="B28" s="186"/>
      <c r="C28" s="187"/>
      <c r="D28" s="187"/>
      <c r="E28" s="187"/>
      <c r="F28" s="187"/>
      <c r="G28" s="187"/>
      <c r="H28" s="187"/>
      <c r="I28" s="187"/>
      <c r="J28" s="187"/>
      <c r="K28" s="195"/>
      <c r="L28" s="6"/>
      <c r="M28" s="6"/>
      <c r="N28" s="6"/>
      <c r="O28" s="6"/>
      <c r="P28" s="6"/>
      <c r="Q28" s="123"/>
      <c r="R28" s="123"/>
      <c r="S28" s="123"/>
      <c r="T28" s="123"/>
      <c r="U28" s="123"/>
    </row>
    <row r="29" spans="1:21" s="7" customFormat="1" ht="15" customHeight="1" x14ac:dyDescent="0.15">
      <c r="A29" s="196"/>
      <c r="B29" s="188"/>
      <c r="C29" s="189"/>
      <c r="D29" s="189"/>
      <c r="E29" s="189"/>
      <c r="F29" s="189"/>
      <c r="G29" s="189"/>
      <c r="H29" s="189"/>
      <c r="I29" s="189"/>
      <c r="J29" s="189"/>
      <c r="K29" s="197"/>
      <c r="L29" s="6"/>
      <c r="M29" s="6"/>
      <c r="N29" s="6"/>
      <c r="O29" s="6"/>
      <c r="P29"/>
      <c r="Q29" s="8"/>
      <c r="R29" s="8"/>
      <c r="S29" s="8"/>
      <c r="T29" s="8"/>
      <c r="U29" s="8"/>
    </row>
    <row r="30" spans="1:21" s="7" customFormat="1" ht="15" customHeight="1" x14ac:dyDescent="0.15">
      <c r="A30" s="196"/>
      <c r="B30" s="228"/>
      <c r="C30" s="228"/>
      <c r="D30" s="228"/>
      <c r="E30" s="228"/>
      <c r="F30" s="228"/>
      <c r="G30" s="228"/>
      <c r="H30" s="228"/>
      <c r="I30" s="228"/>
      <c r="J30" s="228"/>
      <c r="K30" s="229"/>
      <c r="L30" s="6"/>
      <c r="M30" s="6"/>
      <c r="N30" s="6"/>
      <c r="O30" s="6"/>
      <c r="P30" s="6"/>
      <c r="Q30" s="8"/>
      <c r="R30" s="8"/>
      <c r="S30" s="8"/>
      <c r="T30" s="8"/>
      <c r="U30" s="8"/>
    </row>
    <row r="31" spans="1:21" s="7" customFormat="1" ht="15" customHeight="1" x14ac:dyDescent="0.15">
      <c r="A31" s="196"/>
      <c r="B31" s="181"/>
      <c r="C31" s="182"/>
      <c r="D31" s="182"/>
      <c r="E31" s="182"/>
      <c r="F31" s="182"/>
      <c r="G31" s="182"/>
      <c r="H31" s="182"/>
      <c r="I31" s="182"/>
      <c r="J31" s="182"/>
      <c r="K31" s="204"/>
      <c r="L31" s="6"/>
      <c r="M31" s="6"/>
      <c r="N31" s="6"/>
      <c r="O31" s="6"/>
      <c r="P31" s="6"/>
      <c r="Q31" s="8"/>
      <c r="R31" s="8"/>
      <c r="S31" s="8"/>
      <c r="T31" s="8"/>
      <c r="U31" s="8"/>
    </row>
    <row r="32" spans="1:21" s="7" customFormat="1" ht="15" customHeight="1" x14ac:dyDescent="0.15">
      <c r="A32" s="196"/>
      <c r="B32" s="181"/>
      <c r="C32" s="182"/>
      <c r="D32" s="182"/>
      <c r="E32" s="182"/>
      <c r="F32" s="182"/>
      <c r="G32" s="182"/>
      <c r="H32" s="182"/>
      <c r="I32" s="182"/>
      <c r="J32" s="182"/>
      <c r="K32" s="204"/>
      <c r="L32" s="6"/>
      <c r="M32" s="6"/>
      <c r="N32" s="6"/>
      <c r="O32" s="6"/>
      <c r="P32" s="6"/>
      <c r="Q32" s="123"/>
      <c r="R32" s="123"/>
      <c r="S32" s="123"/>
      <c r="T32" s="123"/>
      <c r="U32" s="123"/>
    </row>
    <row r="33" spans="1:21" s="7" customFormat="1" ht="15" customHeight="1" x14ac:dyDescent="0.15">
      <c r="A33" s="196"/>
      <c r="B33" s="181"/>
      <c r="C33" s="182"/>
      <c r="D33" s="182"/>
      <c r="E33" s="182"/>
      <c r="F33" s="182"/>
      <c r="G33" s="182"/>
      <c r="H33" s="182"/>
      <c r="I33" s="182"/>
      <c r="J33" s="182"/>
      <c r="K33" s="204"/>
      <c r="L33" s="6"/>
      <c r="M33" s="6"/>
      <c r="N33" s="6"/>
      <c r="O33" s="6"/>
      <c r="P33" s="6"/>
      <c r="Q33" s="123"/>
      <c r="R33" s="123"/>
      <c r="S33" s="123"/>
      <c r="T33" s="123"/>
      <c r="U33" s="123"/>
    </row>
    <row r="34" spans="1:21" s="7" customFormat="1" ht="15" customHeight="1" x14ac:dyDescent="0.15">
      <c r="A34" s="196"/>
      <c r="B34" s="181"/>
      <c r="C34" s="182"/>
      <c r="D34" s="182"/>
      <c r="E34" s="182"/>
      <c r="F34" s="182"/>
      <c r="G34" s="182"/>
      <c r="H34" s="182"/>
      <c r="I34" s="182"/>
      <c r="J34" s="182"/>
      <c r="K34" s="204"/>
      <c r="L34" s="6"/>
      <c r="M34" s="6"/>
      <c r="N34" s="6"/>
      <c r="O34" s="6"/>
      <c r="P34" s="6"/>
      <c r="Q34" s="123"/>
      <c r="R34" s="123"/>
      <c r="S34" s="123"/>
      <c r="T34" s="123"/>
      <c r="U34" s="123"/>
    </row>
    <row r="35" spans="1:21" s="7" customFormat="1" ht="15" customHeight="1" x14ac:dyDescent="0.15">
      <c r="A35" s="196"/>
      <c r="B35" s="181"/>
      <c r="C35" s="182"/>
      <c r="D35" s="182"/>
      <c r="E35" s="182"/>
      <c r="F35" s="182"/>
      <c r="G35" s="182"/>
      <c r="H35" s="182"/>
      <c r="I35" s="182"/>
      <c r="J35" s="182"/>
      <c r="K35" s="204"/>
      <c r="L35" s="6"/>
      <c r="M35" s="6"/>
      <c r="N35" s="6"/>
      <c r="O35" s="6"/>
      <c r="P35" s="6"/>
      <c r="Q35" s="123"/>
      <c r="R35" s="123"/>
      <c r="S35" s="123"/>
      <c r="T35" s="123"/>
      <c r="U35" s="123"/>
    </row>
    <row r="36" spans="1:21" s="7" customFormat="1" ht="60" customHeight="1" thickBot="1" x14ac:dyDescent="0.2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54"/>
      <c r="L36" s="3"/>
      <c r="M36" s="3"/>
      <c r="N36" s="3"/>
      <c r="O36" s="3"/>
      <c r="P36" s="3"/>
      <c r="Q36" s="3"/>
      <c r="R36" s="3"/>
      <c r="S36" s="3"/>
      <c r="T36" s="3"/>
      <c r="U36" s="4"/>
    </row>
    <row r="37" spans="1:21" s="7" customFormat="1" ht="22.5" customHeight="1" thickTop="1" x14ac:dyDescent="0.15">
      <c r="A37" s="120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3"/>
      <c r="M37" s="3"/>
      <c r="N37" s="3"/>
      <c r="O37" s="3"/>
      <c r="P37" s="3"/>
      <c r="Q37" s="3"/>
      <c r="R37" s="3"/>
      <c r="S37" s="3"/>
      <c r="T37" s="3"/>
      <c r="U37" s="4"/>
    </row>
    <row r="38" spans="1:21" s="7" customFormat="1" ht="16.5" customHeight="1" x14ac:dyDescent="0.15">
      <c r="A38" s="21"/>
      <c r="B38" s="431" t="str">
        <f>文章編集用!B3</f>
        <v>【お問い合わせ先】津山市 環境福祉部 環境事業課</v>
      </c>
      <c r="C38" s="431"/>
      <c r="D38" s="431"/>
      <c r="E38" s="431"/>
      <c r="F38" s="431"/>
      <c r="G38" s="431"/>
      <c r="H38" s="431"/>
      <c r="I38" s="431"/>
      <c r="J38" s="431"/>
      <c r="K38" s="431"/>
      <c r="L38" s="6"/>
      <c r="M38" s="6"/>
      <c r="N38" s="6"/>
      <c r="O38" s="6"/>
      <c r="P38" s="6"/>
      <c r="Q38" s="8"/>
      <c r="R38" s="8"/>
      <c r="S38" s="8"/>
      <c r="T38" s="8"/>
      <c r="U38" s="8"/>
    </row>
    <row r="39" spans="1:21" s="7" customFormat="1" ht="16.5" customHeight="1" x14ac:dyDescent="0.15">
      <c r="A39" s="21"/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2</v>
      </c>
      <c r="K39" s="40"/>
      <c r="M39" s="9"/>
      <c r="N39" s="9"/>
      <c r="O39" s="9"/>
      <c r="P39" s="9"/>
      <c r="Q39" s="9"/>
      <c r="R39" s="9"/>
      <c r="S39" s="9"/>
      <c r="T39" s="9"/>
      <c r="U39" s="9"/>
    </row>
  </sheetData>
  <mergeCells count="17">
    <mergeCell ref="A1:K1"/>
    <mergeCell ref="B15:C15"/>
    <mergeCell ref="D15:E15"/>
    <mergeCell ref="B5:E5"/>
    <mergeCell ref="B7:E7"/>
    <mergeCell ref="B6:E6"/>
    <mergeCell ref="B8:E8"/>
    <mergeCell ref="D13:K13"/>
    <mergeCell ref="B9:E9"/>
    <mergeCell ref="A2:K2"/>
    <mergeCell ref="B39:I39"/>
    <mergeCell ref="D16:K16"/>
    <mergeCell ref="B16:C16"/>
    <mergeCell ref="A3:E4"/>
    <mergeCell ref="B10:E10"/>
    <mergeCell ref="B38:K38"/>
    <mergeCell ref="B17:C18"/>
  </mergeCells>
  <phoneticPr fontId="3"/>
  <printOptions horizontalCentered="1"/>
  <pageMargins left="0.19685039370078741" right="0.19685039370078741" top="0.59055118110236227" bottom="0.19685039370078741" header="0.23622047244094491" footer="0.23622047244094491"/>
  <pageSetup paperSize="9" scale="95" orientation="portrait" horizontalDpi="12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W39"/>
  <sheetViews>
    <sheetView view="pageBreakPreview" zoomScale="70" zoomScaleNormal="75" zoomScaleSheetLayoutView="70" workbookViewId="0">
      <selection activeCell="S15" sqref="S15"/>
    </sheetView>
  </sheetViews>
  <sheetFormatPr defaultColWidth="3.625" defaultRowHeight="16.5" customHeight="1" x14ac:dyDescent="0.15"/>
  <cols>
    <col min="1" max="1" width="1.875" style="7" customWidth="1"/>
    <col min="2" max="3" width="11.25" style="7" customWidth="1"/>
    <col min="4" max="4" width="15.75" style="7" customWidth="1"/>
    <col min="5" max="5" width="14.125" style="7" customWidth="1"/>
    <col min="6" max="6" width="8.75" style="7" customWidth="1"/>
    <col min="7" max="11" width="8.75" style="7" bestFit="1" customWidth="1"/>
    <col min="12" max="15" width="3.75" style="7" customWidth="1"/>
    <col min="16" max="16" width="3.875" style="7" customWidth="1"/>
    <col min="17" max="16384" width="3.625" style="7"/>
  </cols>
  <sheetData>
    <row r="1" spans="1:23" s="21" customFormat="1" ht="39.75" customHeight="1" x14ac:dyDescent="0.15">
      <c r="A1" s="329" t="str">
        <f>文章編集用!A1</f>
        <v>平成２９年度前期　ごみ収集日程表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18"/>
      <c r="M1" s="18"/>
      <c r="N1" s="19"/>
      <c r="O1" s="20"/>
      <c r="P1" s="20"/>
    </row>
    <row r="2" spans="1:23" ht="20.25" customHeight="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0"/>
      <c r="M2" s="10"/>
      <c r="N2" s="11"/>
      <c r="O2" s="12"/>
      <c r="P2" s="12"/>
    </row>
    <row r="3" spans="1:23" ht="11.25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0"/>
      <c r="M3" s="10"/>
      <c r="N3" s="11"/>
      <c r="O3" s="12"/>
      <c r="P3" s="12"/>
    </row>
    <row r="4" spans="1:23" ht="33" customHeight="1" x14ac:dyDescent="0.15">
      <c r="A4" s="348"/>
      <c r="B4" s="348"/>
      <c r="C4" s="348"/>
      <c r="D4" s="348"/>
      <c r="E4" s="348"/>
      <c r="F4" s="23" t="str">
        <f>カレンダー!C1&amp;"月"</f>
        <v>4月</v>
      </c>
      <c r="G4" s="23" t="str">
        <f>カレンダー!C9&amp;"月"</f>
        <v>5月</v>
      </c>
      <c r="H4" s="23" t="str">
        <f>カレンダー!C17&amp;"月"</f>
        <v>6月</v>
      </c>
      <c r="I4" s="23" t="str">
        <f>カレンダー!C25&amp;"月"</f>
        <v>7月</v>
      </c>
      <c r="J4" s="23" t="str">
        <f>カレンダー!C33&amp;"月"</f>
        <v>8月</v>
      </c>
      <c r="K4" s="23" t="str">
        <f>カレンダー!C41&amp;"月"</f>
        <v>9月</v>
      </c>
      <c r="L4" s="2"/>
      <c r="M4" s="2"/>
      <c r="N4" s="2"/>
      <c r="O4" s="2"/>
      <c r="P4" s="13"/>
    </row>
    <row r="5" spans="1:23" ht="29.25" customHeight="1" x14ac:dyDescent="0.15">
      <c r="A5" s="21"/>
      <c r="B5" s="333" t="s">
        <v>152</v>
      </c>
      <c r="C5" s="334"/>
      <c r="D5" s="334"/>
      <c r="E5" s="335"/>
      <c r="F5" s="41" t="s">
        <v>19</v>
      </c>
      <c r="G5" s="41" t="s">
        <v>19</v>
      </c>
      <c r="H5" s="41" t="s">
        <v>19</v>
      </c>
      <c r="I5" s="41" t="s">
        <v>19</v>
      </c>
      <c r="J5" s="41" t="s">
        <v>19</v>
      </c>
      <c r="K5" s="41" t="s">
        <v>19</v>
      </c>
      <c r="L5" s="2"/>
      <c r="M5" s="2"/>
      <c r="N5" s="2"/>
      <c r="O5" s="2"/>
      <c r="P5" s="13"/>
    </row>
    <row r="6" spans="1:23" ht="33" x14ac:dyDescent="0.15">
      <c r="A6" s="21"/>
      <c r="B6" s="336" t="s">
        <v>229</v>
      </c>
      <c r="C6" s="336"/>
      <c r="D6" s="330"/>
      <c r="E6" s="336"/>
      <c r="F6" s="104"/>
      <c r="G6" s="104">
        <f>カレンダー!B11</f>
        <v>42856</v>
      </c>
      <c r="H6" s="104"/>
      <c r="I6" s="104"/>
      <c r="J6" s="104"/>
      <c r="K6" s="104"/>
      <c r="L6" s="14"/>
      <c r="M6" s="2"/>
      <c r="N6" s="2"/>
      <c r="O6" s="2"/>
      <c r="P6" s="15"/>
    </row>
    <row r="7" spans="1:23" ht="33" x14ac:dyDescent="0.15">
      <c r="A7" s="21"/>
      <c r="B7" s="336" t="s">
        <v>229</v>
      </c>
      <c r="C7" s="336"/>
      <c r="D7" s="330"/>
      <c r="E7" s="336"/>
      <c r="F7" s="104">
        <f>カレンダー!B4</f>
        <v>42828</v>
      </c>
      <c r="G7" s="104">
        <f>カレンダー!B12</f>
        <v>42863</v>
      </c>
      <c r="H7" s="104">
        <f>カレンダー!B20</f>
        <v>42891</v>
      </c>
      <c r="I7" s="104">
        <f>カレンダー!B28</f>
        <v>42919</v>
      </c>
      <c r="J7" s="104">
        <f>カレンダー!B36</f>
        <v>42954</v>
      </c>
      <c r="K7" s="104">
        <f>カレンダー!B44</f>
        <v>42982</v>
      </c>
      <c r="L7" s="14"/>
      <c r="M7" s="2"/>
      <c r="N7" s="2"/>
      <c r="O7" s="2"/>
      <c r="P7" s="15"/>
    </row>
    <row r="8" spans="1:23" ht="33" x14ac:dyDescent="0.15">
      <c r="A8" s="21"/>
      <c r="B8" s="340" t="s">
        <v>0</v>
      </c>
      <c r="C8" s="340"/>
      <c r="D8" s="341"/>
      <c r="E8" s="340"/>
      <c r="F8" s="105">
        <f>カレンダー!B5</f>
        <v>42835</v>
      </c>
      <c r="G8" s="105">
        <f>カレンダー!B13</f>
        <v>42870</v>
      </c>
      <c r="H8" s="105">
        <f>カレンダー!B21</f>
        <v>42898</v>
      </c>
      <c r="I8" s="105">
        <f>カレンダー!B29</f>
        <v>42926</v>
      </c>
      <c r="J8" s="105">
        <f>カレンダー!B37</f>
        <v>42961</v>
      </c>
      <c r="K8" s="105">
        <f>カレンダー!B45</f>
        <v>42989</v>
      </c>
      <c r="L8" s="14"/>
      <c r="M8" s="2"/>
      <c r="N8" s="2"/>
      <c r="O8" s="2"/>
      <c r="P8" s="16"/>
    </row>
    <row r="9" spans="1:23" ht="108.75" customHeight="1" x14ac:dyDescent="0.15">
      <c r="A9" s="21"/>
      <c r="B9" s="337" t="s">
        <v>230</v>
      </c>
      <c r="C9" s="338"/>
      <c r="D9" s="338"/>
      <c r="E9" s="339"/>
      <c r="F9" s="106">
        <f>カレンダー!B6</f>
        <v>42842</v>
      </c>
      <c r="G9" s="106">
        <f>カレンダー!B14</f>
        <v>42877</v>
      </c>
      <c r="H9" s="106">
        <f>カレンダー!B22</f>
        <v>42905</v>
      </c>
      <c r="I9" s="106">
        <f>カレンダー!B30</f>
        <v>42933</v>
      </c>
      <c r="J9" s="106">
        <f>カレンダー!B38</f>
        <v>42968</v>
      </c>
      <c r="K9" s="106">
        <f>カレンダー!B46</f>
        <v>42996</v>
      </c>
      <c r="L9" s="2"/>
      <c r="M9" s="2"/>
      <c r="N9" s="2"/>
      <c r="O9" s="2"/>
      <c r="P9" s="15"/>
      <c r="W9" s="107"/>
    </row>
    <row r="10" spans="1:23" ht="33" x14ac:dyDescent="0.15">
      <c r="A10" s="21"/>
      <c r="B10" s="336" t="s">
        <v>229</v>
      </c>
      <c r="C10" s="336"/>
      <c r="D10" s="330"/>
      <c r="E10" s="336"/>
      <c r="F10" s="104">
        <f>カレンダー!B7</f>
        <v>42849</v>
      </c>
      <c r="G10" s="104">
        <f>カレンダー!B15</f>
        <v>42884</v>
      </c>
      <c r="H10" s="104">
        <f>カレンダー!B23</f>
        <v>42912</v>
      </c>
      <c r="I10" s="104">
        <f>カレンダー!B31</f>
        <v>42940</v>
      </c>
      <c r="J10" s="104">
        <f>カレンダー!B39</f>
        <v>42975</v>
      </c>
      <c r="K10" s="104">
        <f>カレンダー!B47</f>
        <v>43003</v>
      </c>
      <c r="L10" s="14"/>
      <c r="M10" s="2"/>
      <c r="N10" s="2"/>
      <c r="O10" s="2"/>
      <c r="P10" s="15"/>
    </row>
    <row r="11" spans="1:23" ht="33" x14ac:dyDescent="0.15">
      <c r="A11" s="21"/>
      <c r="B11" s="330" t="s">
        <v>229</v>
      </c>
      <c r="C11" s="331"/>
      <c r="D11" s="331"/>
      <c r="E11" s="332"/>
      <c r="F11" s="104"/>
      <c r="G11" s="104"/>
      <c r="H11" s="104"/>
      <c r="I11" s="104">
        <f>カレンダー!B32</f>
        <v>42947</v>
      </c>
      <c r="J11" s="104"/>
      <c r="K11" s="104"/>
      <c r="L11" s="14"/>
      <c r="M11" s="2"/>
      <c r="N11" s="2"/>
      <c r="O11" s="2"/>
      <c r="P11" s="15"/>
    </row>
    <row r="12" spans="1:23" ht="18" customHeight="1" x14ac:dyDescent="0.15">
      <c r="A12" s="21"/>
      <c r="B12" s="29"/>
      <c r="C12" s="29"/>
      <c r="D12" s="29"/>
      <c r="E12" s="30"/>
      <c r="F12" s="21"/>
      <c r="G12" s="21"/>
      <c r="H12" s="31"/>
      <c r="I12" s="31"/>
      <c r="J12" s="24"/>
      <c r="K12" s="79" t="s">
        <v>227</v>
      </c>
      <c r="L12" s="2"/>
      <c r="M12" s="2"/>
      <c r="N12" s="2"/>
      <c r="O12" s="2"/>
      <c r="P12" s="13"/>
    </row>
    <row r="13" spans="1:23" ht="36.75" customHeight="1" x14ac:dyDescent="0.15">
      <c r="A13" s="51" t="s">
        <v>188</v>
      </c>
      <c r="B13" s="51"/>
      <c r="C13" s="51"/>
      <c r="D13" s="347"/>
      <c r="E13" s="347"/>
      <c r="F13" s="347"/>
      <c r="G13" s="347"/>
      <c r="H13" s="347"/>
      <c r="I13" s="347"/>
      <c r="J13" s="347"/>
      <c r="K13" s="347"/>
    </row>
    <row r="14" spans="1:23" ht="6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3" ht="27.75" customHeight="1" x14ac:dyDescent="0.15">
      <c r="A15" s="21"/>
      <c r="B15" s="345" t="s">
        <v>146</v>
      </c>
      <c r="C15" s="346"/>
      <c r="D15" s="342" t="s">
        <v>116</v>
      </c>
      <c r="E15" s="343"/>
      <c r="F15" s="343"/>
      <c r="G15" s="343"/>
      <c r="H15" s="343"/>
      <c r="I15" s="343"/>
      <c r="J15" s="343"/>
      <c r="K15" s="344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3" ht="27.75" customHeight="1" x14ac:dyDescent="0.15">
      <c r="A16" s="21"/>
      <c r="B16" s="356" t="s">
        <v>147</v>
      </c>
      <c r="C16" s="357"/>
      <c r="D16" s="353" t="s">
        <v>145</v>
      </c>
      <c r="E16" s="354"/>
      <c r="F16" s="354"/>
      <c r="G16" s="354"/>
      <c r="H16" s="354"/>
      <c r="I16" s="354"/>
      <c r="J16" s="354"/>
      <c r="K16" s="355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ht="27.75" customHeight="1" x14ac:dyDescent="0.15">
      <c r="A17" s="21"/>
      <c r="B17" s="356" t="s">
        <v>148</v>
      </c>
      <c r="C17" s="357"/>
      <c r="D17" s="342" t="s">
        <v>144</v>
      </c>
      <c r="E17" s="343"/>
      <c r="F17" s="343"/>
      <c r="G17" s="343"/>
      <c r="H17" s="343"/>
      <c r="I17" s="343"/>
      <c r="J17" s="343"/>
      <c r="K17" s="344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ht="27.75" customHeight="1" x14ac:dyDescent="0.15">
      <c r="A18" s="21"/>
      <c r="B18" s="356" t="s">
        <v>149</v>
      </c>
      <c r="C18" s="357"/>
      <c r="D18" s="342" t="s">
        <v>49</v>
      </c>
      <c r="E18" s="343"/>
      <c r="F18" s="343"/>
      <c r="G18" s="343"/>
      <c r="H18" s="343"/>
      <c r="I18" s="343"/>
      <c r="J18" s="343"/>
      <c r="K18" s="344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ht="27.75" customHeight="1" x14ac:dyDescent="0.15">
      <c r="A19" s="21"/>
      <c r="B19" s="356" t="s">
        <v>155</v>
      </c>
      <c r="C19" s="357"/>
      <c r="D19" s="342" t="s">
        <v>50</v>
      </c>
      <c r="E19" s="343"/>
      <c r="F19" s="343"/>
      <c r="G19" s="343"/>
      <c r="H19" s="343"/>
      <c r="I19" s="343"/>
      <c r="J19" s="343"/>
      <c r="K19" s="344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ht="18.75" customHeight="1" x14ac:dyDescent="0.15">
      <c r="A20" s="21"/>
      <c r="B20" s="358" t="s">
        <v>51</v>
      </c>
      <c r="C20" s="358"/>
      <c r="D20" s="358"/>
      <c r="E20" s="358"/>
      <c r="F20" s="358"/>
      <c r="G20" s="358"/>
      <c r="H20" s="358"/>
      <c r="I20" s="358"/>
      <c r="J20" s="358"/>
      <c r="K20" s="358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ht="11.25" customHeight="1" thickBot="1" x14ac:dyDescent="0.2">
      <c r="A21" s="125"/>
      <c r="D21" s="110"/>
      <c r="E21" s="171"/>
      <c r="F21" s="171"/>
      <c r="G21" s="171"/>
      <c r="H21" s="171"/>
      <c r="I21" s="171"/>
      <c r="J21" s="171"/>
      <c r="K21" s="171"/>
      <c r="M21" s="5"/>
      <c r="N21" s="3"/>
      <c r="O21" s="3"/>
      <c r="P21" s="3"/>
      <c r="Q21" s="3"/>
      <c r="R21" s="3"/>
      <c r="S21" s="3"/>
      <c r="T21" s="3"/>
      <c r="U21" s="3"/>
    </row>
    <row r="22" spans="1:21" ht="18" customHeight="1" thickTop="1" thickBot="1" x14ac:dyDescent="0.2">
      <c r="A22" s="185"/>
      <c r="B22" s="349" t="s">
        <v>282</v>
      </c>
      <c r="C22" s="350"/>
      <c r="D22" s="110"/>
      <c r="E22" s="126"/>
      <c r="F22" s="126"/>
      <c r="G22" s="126"/>
      <c r="H22" s="126"/>
      <c r="I22" s="126"/>
      <c r="J22" s="126"/>
      <c r="K22" s="126"/>
      <c r="M22" s="5"/>
      <c r="N22" s="3"/>
      <c r="O22" s="3"/>
      <c r="P22" s="3"/>
      <c r="Q22" s="3"/>
      <c r="R22" s="3"/>
      <c r="S22" s="3"/>
      <c r="T22" s="3"/>
      <c r="U22" s="3"/>
    </row>
    <row r="23" spans="1:21" ht="24.75" customHeight="1" thickTop="1" thickBot="1" x14ac:dyDescent="0.2">
      <c r="A23" s="305"/>
      <c r="B23" s="351"/>
      <c r="C23" s="352"/>
      <c r="D23" s="306"/>
      <c r="E23" s="307"/>
      <c r="F23" s="307"/>
      <c r="G23" s="307"/>
      <c r="H23" s="307"/>
      <c r="I23" s="307"/>
      <c r="J23" s="307"/>
      <c r="K23" s="308"/>
      <c r="L23" s="6"/>
      <c r="M23" s="6"/>
      <c r="N23" s="6"/>
      <c r="O23" s="6"/>
      <c r="P23" s="6"/>
      <c r="Q23" s="8"/>
      <c r="R23" s="8"/>
      <c r="S23" s="8"/>
      <c r="T23" s="8"/>
      <c r="U23" s="8"/>
    </row>
    <row r="24" spans="1:21" ht="19.5" customHeight="1" thickTop="1" x14ac:dyDescent="0.15">
      <c r="A24" s="196"/>
      <c r="B24" s="167"/>
      <c r="C24" s="167"/>
      <c r="D24" s="167"/>
      <c r="E24" s="167"/>
      <c r="F24" s="167"/>
      <c r="G24" s="167"/>
      <c r="H24" s="167"/>
      <c r="I24" s="167"/>
      <c r="J24" s="167"/>
      <c r="K24" s="309"/>
      <c r="L24" s="6"/>
      <c r="M24" s="6"/>
      <c r="N24" s="6"/>
      <c r="O24" s="6"/>
      <c r="P24" s="6"/>
      <c r="Q24" s="8"/>
      <c r="R24" s="8"/>
      <c r="S24" s="8"/>
      <c r="T24" s="8"/>
      <c r="U24" s="8"/>
    </row>
    <row r="25" spans="1:21" ht="19.5" customHeight="1" x14ac:dyDescent="0.15">
      <c r="A25" s="196"/>
      <c r="B25" s="167"/>
      <c r="C25" s="167"/>
      <c r="D25" s="167"/>
      <c r="E25" s="167"/>
      <c r="F25" s="167"/>
      <c r="G25" s="167"/>
      <c r="H25" s="167"/>
      <c r="I25" s="167"/>
      <c r="J25" s="167"/>
      <c r="K25" s="309"/>
      <c r="L25" s="6"/>
      <c r="M25" s="6"/>
      <c r="N25" s="6"/>
      <c r="O25" s="6"/>
      <c r="P25" s="6"/>
      <c r="Q25" s="8"/>
      <c r="R25" s="8"/>
      <c r="S25" s="8"/>
      <c r="T25" s="8"/>
      <c r="U25" s="8"/>
    </row>
    <row r="26" spans="1:21" ht="19.5" customHeight="1" x14ac:dyDescent="0.15">
      <c r="A26" s="196"/>
      <c r="B26" s="167"/>
      <c r="C26" s="167"/>
      <c r="D26" s="167"/>
      <c r="E26" s="167"/>
      <c r="F26" s="167"/>
      <c r="G26" s="167"/>
      <c r="H26" s="167"/>
      <c r="I26" s="167"/>
      <c r="J26" s="167"/>
      <c r="K26" s="309"/>
      <c r="L26" s="6"/>
      <c r="M26" s="6"/>
      <c r="N26" s="6"/>
      <c r="O26" s="6"/>
      <c r="P26"/>
      <c r="Q26" s="8"/>
      <c r="R26" s="8"/>
      <c r="S26" s="8"/>
      <c r="T26" s="8"/>
      <c r="U26" s="8"/>
    </row>
    <row r="27" spans="1:21" ht="19.5" customHeight="1" x14ac:dyDescent="0.15">
      <c r="A27" s="196"/>
      <c r="B27" s="167"/>
      <c r="C27" s="167"/>
      <c r="D27" s="167"/>
      <c r="E27" s="167"/>
      <c r="F27" s="167"/>
      <c r="G27" s="167"/>
      <c r="H27" s="167"/>
      <c r="I27" s="167"/>
      <c r="J27" s="167"/>
      <c r="K27" s="309"/>
      <c r="L27" s="6"/>
      <c r="M27" s="6"/>
      <c r="N27" s="6"/>
      <c r="O27" s="6"/>
      <c r="P27" s="6"/>
      <c r="Q27" s="8"/>
      <c r="R27" s="8"/>
      <c r="S27" s="8"/>
      <c r="T27" s="8"/>
      <c r="U27" s="8"/>
    </row>
    <row r="28" spans="1:21" ht="19.5" customHeight="1" x14ac:dyDescent="0.15">
      <c r="A28" s="196"/>
      <c r="B28" s="167"/>
      <c r="C28" s="167"/>
      <c r="D28" s="167"/>
      <c r="E28" s="167"/>
      <c r="F28" s="167"/>
      <c r="G28" s="167"/>
      <c r="H28" s="167"/>
      <c r="I28" s="167"/>
      <c r="J28" s="167"/>
      <c r="K28" s="309"/>
      <c r="L28" s="6"/>
      <c r="M28" s="6"/>
      <c r="N28" s="6"/>
      <c r="O28" s="6"/>
      <c r="P28" s="6"/>
      <c r="Q28" s="8"/>
      <c r="R28" s="8"/>
      <c r="S28" s="8"/>
      <c r="T28" s="8"/>
      <c r="U28" s="8"/>
    </row>
    <row r="29" spans="1:21" ht="19.5" customHeight="1" x14ac:dyDescent="0.15">
      <c r="A29" s="196"/>
      <c r="B29" s="168"/>
      <c r="C29" s="167"/>
      <c r="D29" s="167"/>
      <c r="E29" s="167"/>
      <c r="F29" s="167"/>
      <c r="G29" s="167"/>
      <c r="H29" s="167"/>
      <c r="I29" s="167"/>
      <c r="J29" s="167"/>
      <c r="K29" s="309"/>
      <c r="L29" s="3"/>
      <c r="M29" s="3"/>
      <c r="N29" s="3"/>
      <c r="O29" s="3"/>
      <c r="P29" s="3"/>
      <c r="Q29" s="3"/>
      <c r="R29" s="3"/>
      <c r="S29" s="3"/>
      <c r="T29" s="3"/>
      <c r="U29" s="4"/>
    </row>
    <row r="30" spans="1:21" ht="19.5" customHeight="1" x14ac:dyDescent="0.15">
      <c r="A30" s="196"/>
      <c r="B30" s="167"/>
      <c r="C30" s="167"/>
      <c r="D30" s="167"/>
      <c r="E30" s="167"/>
      <c r="F30" s="167"/>
      <c r="G30" s="167"/>
      <c r="H30" s="167"/>
      <c r="I30" s="167"/>
      <c r="J30" s="167"/>
      <c r="K30" s="309"/>
      <c r="L30" s="6"/>
      <c r="M30" s="6"/>
      <c r="N30" s="6"/>
      <c r="O30" s="6"/>
      <c r="P30" s="6"/>
      <c r="Q30" s="8"/>
      <c r="R30" s="8"/>
      <c r="S30" s="8"/>
      <c r="T30" s="8"/>
      <c r="U30" s="8"/>
    </row>
    <row r="31" spans="1:21" ht="19.5" customHeight="1" x14ac:dyDescent="0.15">
      <c r="A31" s="196"/>
      <c r="B31" s="167"/>
      <c r="C31" s="167"/>
      <c r="D31" s="167"/>
      <c r="E31" s="167"/>
      <c r="F31" s="167"/>
      <c r="G31" s="167"/>
      <c r="H31" s="167"/>
      <c r="I31" s="167"/>
      <c r="J31" s="167"/>
      <c r="K31" s="309"/>
      <c r="L31" s="6"/>
      <c r="M31" s="6"/>
      <c r="N31" s="6"/>
      <c r="O31" s="6"/>
      <c r="P31" s="6"/>
      <c r="Q31" s="8"/>
      <c r="R31" s="8"/>
      <c r="S31" s="8"/>
      <c r="T31" s="8"/>
      <c r="U31" s="8"/>
    </row>
    <row r="32" spans="1:21" ht="19.5" customHeight="1" x14ac:dyDescent="0.15">
      <c r="A32" s="196"/>
      <c r="B32" s="167"/>
      <c r="C32" s="167"/>
      <c r="D32" s="167"/>
      <c r="E32" s="167"/>
      <c r="F32" s="167"/>
      <c r="G32" s="167"/>
      <c r="H32" s="167"/>
      <c r="I32" s="167"/>
      <c r="J32" s="167"/>
      <c r="K32" s="309"/>
      <c r="L32" s="6"/>
      <c r="M32" s="6"/>
      <c r="N32" s="6"/>
      <c r="O32" s="6"/>
      <c r="P32" s="6"/>
      <c r="Q32" s="8"/>
      <c r="R32" s="8"/>
      <c r="S32" s="8"/>
      <c r="T32" s="8"/>
      <c r="U32" s="8"/>
    </row>
    <row r="33" spans="1:21" ht="16.5" customHeight="1" x14ac:dyDescent="0.15">
      <c r="A33" s="196"/>
      <c r="B33" s="168"/>
      <c r="C33" s="167"/>
      <c r="D33" s="167"/>
      <c r="E33" s="167"/>
      <c r="F33" s="167"/>
      <c r="G33" s="167"/>
      <c r="H33" s="167"/>
      <c r="I33" s="167"/>
      <c r="J33" s="167"/>
      <c r="K33" s="309"/>
      <c r="M33" s="9"/>
      <c r="N33" s="9"/>
      <c r="O33" s="9"/>
      <c r="P33" s="9"/>
      <c r="Q33" s="9"/>
      <c r="R33" s="9"/>
      <c r="S33" s="9"/>
      <c r="T33" s="9"/>
      <c r="U33" s="9"/>
    </row>
    <row r="34" spans="1:21" ht="16.5" customHeight="1" x14ac:dyDescent="0.15">
      <c r="A34" s="196"/>
      <c r="B34" s="167"/>
      <c r="C34" s="167"/>
      <c r="D34" s="167"/>
      <c r="E34" s="167"/>
      <c r="F34" s="167"/>
      <c r="G34" s="167"/>
      <c r="H34" s="167"/>
      <c r="I34" s="167"/>
      <c r="J34" s="167"/>
      <c r="K34" s="309"/>
    </row>
    <row r="35" spans="1:21" ht="29.25" customHeight="1" x14ac:dyDescent="0.15">
      <c r="A35" s="196"/>
      <c r="B35" s="167"/>
      <c r="C35" s="167"/>
      <c r="D35" s="167"/>
      <c r="E35" s="167"/>
      <c r="F35" s="167"/>
      <c r="G35" s="167"/>
      <c r="H35" s="167"/>
      <c r="I35" s="167"/>
      <c r="J35" s="167"/>
      <c r="K35" s="309"/>
    </row>
    <row r="36" spans="1:21" ht="18.75" customHeight="1" thickBot="1" x14ac:dyDescent="0.2">
      <c r="A36" s="220"/>
      <c r="B36" s="310"/>
      <c r="C36" s="310"/>
      <c r="D36" s="310"/>
      <c r="E36" s="310"/>
      <c r="F36" s="310"/>
      <c r="G36" s="310"/>
      <c r="H36" s="310"/>
      <c r="I36" s="310"/>
      <c r="J36" s="310"/>
      <c r="K36" s="311"/>
    </row>
    <row r="37" spans="1:21" ht="9" customHeight="1" thickTop="1" x14ac:dyDescent="0.15">
      <c r="A37" s="125"/>
      <c r="B37" s="167"/>
      <c r="C37" s="167"/>
      <c r="D37" s="167"/>
      <c r="E37" s="167"/>
      <c r="F37" s="167"/>
      <c r="G37" s="167"/>
      <c r="H37" s="167"/>
      <c r="I37" s="167"/>
      <c r="J37" s="167"/>
      <c r="K37" s="167"/>
    </row>
    <row r="38" spans="1:21" ht="16.5" customHeight="1" x14ac:dyDescent="0.15">
      <c r="B38" s="327" t="str">
        <f>文章編集用!B3</f>
        <v>【お問い合わせ先】津山市 環境福祉部 環境事業課</v>
      </c>
      <c r="C38" s="327"/>
      <c r="D38" s="327"/>
      <c r="E38" s="327"/>
      <c r="F38" s="327"/>
      <c r="G38" s="327"/>
      <c r="H38" s="327"/>
      <c r="I38" s="327"/>
      <c r="J38" s="327"/>
      <c r="K38" s="327"/>
    </row>
    <row r="39" spans="1:21" ht="16.5" customHeight="1" x14ac:dyDescent="0.15">
      <c r="B39" s="327" t="str">
        <f>文章編集用!B4</f>
        <v xml:space="preserve">            ℡0868-32-2203（３R推進係）0868-22-8255（業務係）</v>
      </c>
      <c r="C39" s="327"/>
      <c r="D39" s="327"/>
      <c r="E39" s="327"/>
      <c r="F39" s="327"/>
      <c r="G39" s="327"/>
      <c r="H39" s="327"/>
      <c r="I39" s="327"/>
      <c r="J39" s="21" t="s">
        <v>107</v>
      </c>
    </row>
  </sheetData>
  <mergeCells count="25">
    <mergeCell ref="B39:I39"/>
    <mergeCell ref="D16:K16"/>
    <mergeCell ref="B19:C19"/>
    <mergeCell ref="D19:K19"/>
    <mergeCell ref="B17:C17"/>
    <mergeCell ref="B20:K20"/>
    <mergeCell ref="B16:C16"/>
    <mergeCell ref="D17:K17"/>
    <mergeCell ref="B18:C18"/>
    <mergeCell ref="D18:K18"/>
    <mergeCell ref="A2:K2"/>
    <mergeCell ref="A1:K1"/>
    <mergeCell ref="B38:K38"/>
    <mergeCell ref="B11:E11"/>
    <mergeCell ref="B5:E5"/>
    <mergeCell ref="B6:E6"/>
    <mergeCell ref="B9:E9"/>
    <mergeCell ref="B8:E8"/>
    <mergeCell ref="B10:E10"/>
    <mergeCell ref="B7:E7"/>
    <mergeCell ref="D15:K15"/>
    <mergeCell ref="B15:C15"/>
    <mergeCell ref="D13:K13"/>
    <mergeCell ref="A3:E4"/>
    <mergeCell ref="B22:C23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92" orientation="portrait" horizontalDpi="1200" verticalDpi="300" r:id="rId1"/>
  <headerFooter alignWithMargins="0"/>
  <rowBreaks count="1" manualBreakCount="1">
    <brk id="21" max="10" man="1"/>
  </rowBreaks>
  <colBreaks count="1" manualBreakCount="1">
    <brk id="10" max="38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zoomScale="70" zoomScaleNormal="75" zoomScaleSheetLayoutView="70" workbookViewId="0">
      <selection activeCell="R38" sqref="R38"/>
    </sheetView>
  </sheetViews>
  <sheetFormatPr defaultColWidth="3.625" defaultRowHeight="16.5" customHeight="1" x14ac:dyDescent="0.15"/>
  <cols>
    <col min="1" max="1" width="1.875" style="21" customWidth="1"/>
    <col min="2" max="3" width="11.25" style="21" customWidth="1"/>
    <col min="4" max="4" width="15.75" style="21" customWidth="1"/>
    <col min="5" max="5" width="14.125" style="21" customWidth="1"/>
    <col min="6" max="11" width="8.75" style="21" bestFit="1" customWidth="1"/>
    <col min="12" max="15" width="3.75" style="21" customWidth="1"/>
    <col min="16" max="16" width="3.875" style="21" customWidth="1"/>
    <col min="17" max="16384" width="3.625" style="21"/>
  </cols>
  <sheetData>
    <row r="1" spans="1:21" ht="39.75" x14ac:dyDescent="0.15">
      <c r="A1" s="432" t="str">
        <f>文章編集用!A1</f>
        <v>平成２９年度前期　ごみ収集日程表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18"/>
      <c r="M1" s="18"/>
      <c r="N1" s="19"/>
      <c r="O1" s="20"/>
      <c r="P1" s="20"/>
    </row>
    <row r="2" spans="1:21" ht="2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8"/>
      <c r="M2" s="18"/>
      <c r="N2" s="19"/>
      <c r="O2" s="20"/>
      <c r="P2" s="20"/>
    </row>
    <row r="3" spans="1:21" ht="14.25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8"/>
    </row>
    <row r="4" spans="1:2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4"/>
    </row>
    <row r="5" spans="1:21" ht="30" customHeight="1" x14ac:dyDescent="0.15">
      <c r="B5" s="333" t="s">
        <v>186</v>
      </c>
      <c r="C5" s="334"/>
      <c r="D5" s="334"/>
      <c r="E5" s="335"/>
      <c r="F5" s="41" t="s">
        <v>27</v>
      </c>
      <c r="G5" s="41" t="s">
        <v>27</v>
      </c>
      <c r="H5" s="41" t="s">
        <v>27</v>
      </c>
      <c r="I5" s="41" t="s">
        <v>27</v>
      </c>
      <c r="J5" s="41" t="s">
        <v>27</v>
      </c>
      <c r="K5" s="41" t="s">
        <v>27</v>
      </c>
      <c r="L5" s="24"/>
      <c r="M5" s="2"/>
      <c r="N5" s="24"/>
      <c r="O5" s="24"/>
      <c r="P5" s="25"/>
    </row>
    <row r="6" spans="1:21" ht="75" customHeight="1" x14ac:dyDescent="0.15">
      <c r="B6" s="337" t="s">
        <v>231</v>
      </c>
      <c r="C6" s="338"/>
      <c r="D6" s="338"/>
      <c r="E6" s="339"/>
      <c r="F6" s="160" t="str">
        <f>IF(Ａ金１回③!F6=0,"",Ａ金１回③!F6)</f>
        <v/>
      </c>
      <c r="G6" s="160">
        <f>IF(Ａ金１回③!G6=0,"",Ａ金１回③!G6)</f>
        <v>42860</v>
      </c>
      <c r="H6" s="160">
        <f>IF(Ａ金１回③!H6=0,"",Ａ金１回③!H6)</f>
        <v>42888</v>
      </c>
      <c r="I6" s="160" t="str">
        <f>IF(Ａ金１回③!I6=0,"",Ａ金１回③!I6)</f>
        <v/>
      </c>
      <c r="J6" s="160">
        <f>IF(Ａ金１回③!J6=0,"",Ａ金１回③!J6)</f>
        <v>42951</v>
      </c>
      <c r="K6" s="160">
        <f>IF(Ａ金１回③!K6=0,"",Ａ金１回③!K6)</f>
        <v>42979</v>
      </c>
      <c r="L6" s="26"/>
      <c r="M6" s="24"/>
      <c r="N6" s="24"/>
      <c r="O6" s="24"/>
      <c r="P6" s="27"/>
    </row>
    <row r="7" spans="1:21" ht="33" x14ac:dyDescent="0.15">
      <c r="B7" s="336" t="s">
        <v>229</v>
      </c>
      <c r="C7" s="336"/>
      <c r="D7" s="330"/>
      <c r="E7" s="336"/>
      <c r="F7" s="152">
        <f>Ａ金１回③!F7</f>
        <v>42832</v>
      </c>
      <c r="G7" s="152">
        <f>Ａ金１回③!G7</f>
        <v>42867</v>
      </c>
      <c r="H7" s="152">
        <f>Ａ金１回③!H7</f>
        <v>42895</v>
      </c>
      <c r="I7" s="152">
        <f>Ａ金１回③!I7</f>
        <v>42923</v>
      </c>
      <c r="J7" s="152">
        <f>Ａ金１回③!J7</f>
        <v>42958</v>
      </c>
      <c r="K7" s="152">
        <f>Ａ金１回③!K7</f>
        <v>42986</v>
      </c>
      <c r="L7" s="26"/>
      <c r="M7" s="24"/>
      <c r="N7" s="24"/>
      <c r="O7" s="24"/>
      <c r="P7" s="27"/>
    </row>
    <row r="8" spans="1:21" ht="75" customHeight="1" x14ac:dyDescent="0.15">
      <c r="B8" s="337" t="s">
        <v>232</v>
      </c>
      <c r="C8" s="338"/>
      <c r="D8" s="338"/>
      <c r="E8" s="339"/>
      <c r="F8" s="151">
        <f>Ａ金１回③!F8</f>
        <v>42839</v>
      </c>
      <c r="G8" s="151">
        <f>Ａ金１回③!G8</f>
        <v>42874</v>
      </c>
      <c r="H8" s="151">
        <f>Ａ金１回③!H8</f>
        <v>42902</v>
      </c>
      <c r="I8" s="151">
        <f>Ａ金１回③!I8</f>
        <v>42930</v>
      </c>
      <c r="J8" s="151">
        <f>Ａ金１回③!J8</f>
        <v>42965</v>
      </c>
      <c r="K8" s="151">
        <f>Ａ金１回③!K8</f>
        <v>42993</v>
      </c>
      <c r="L8" s="26"/>
      <c r="M8" s="24"/>
      <c r="N8" s="24"/>
      <c r="O8" s="24"/>
      <c r="P8" s="28"/>
    </row>
    <row r="9" spans="1:21" ht="33" x14ac:dyDescent="0.15">
      <c r="B9" s="340" t="s">
        <v>0</v>
      </c>
      <c r="C9" s="340"/>
      <c r="D9" s="341"/>
      <c r="E9" s="340"/>
      <c r="F9" s="153">
        <f>Ａ金１回③!F9</f>
        <v>42846</v>
      </c>
      <c r="G9" s="153">
        <f>Ａ金１回③!G9</f>
        <v>42881</v>
      </c>
      <c r="H9" s="153">
        <f>Ａ金１回③!H9</f>
        <v>42909</v>
      </c>
      <c r="I9" s="153">
        <f>Ａ金１回③!I9</f>
        <v>42937</v>
      </c>
      <c r="J9" s="153">
        <f>Ａ金１回③!J9</f>
        <v>42972</v>
      </c>
      <c r="K9" s="153">
        <f>Ａ金１回③!K9</f>
        <v>43000</v>
      </c>
      <c r="L9" s="24"/>
      <c r="M9" s="24"/>
      <c r="N9" s="24"/>
      <c r="O9" s="24"/>
      <c r="P9" s="27"/>
    </row>
    <row r="10" spans="1:21" ht="75" customHeight="1" x14ac:dyDescent="0.15">
      <c r="B10" s="337" t="s">
        <v>231</v>
      </c>
      <c r="C10" s="338"/>
      <c r="D10" s="338"/>
      <c r="E10" s="339"/>
      <c r="F10" s="151">
        <f>IF(Ａ金１回③!F10=0,"",Ａ金１回③!F10)</f>
        <v>42853</v>
      </c>
      <c r="G10" s="151" t="str">
        <f>IF(Ａ金１回③!G10=0,"",Ａ金１回③!G10)</f>
        <v/>
      </c>
      <c r="H10" s="151">
        <f>IF(Ａ金１回③!H10=0,"",Ａ金１回③!H10)</f>
        <v>42916</v>
      </c>
      <c r="I10" s="151">
        <f>IF(Ａ金１回③!I10=0,"",Ａ金１回③!I10)</f>
        <v>42944</v>
      </c>
      <c r="J10" s="151" t="str">
        <f>IF(Ａ金１回③!J10=0,"",Ａ金１回③!J10)</f>
        <v/>
      </c>
      <c r="K10" s="151">
        <f>IF(Ａ金１回③!K10=0,"",Ａ金１回③!K10)</f>
        <v>43007</v>
      </c>
      <c r="L10" s="26"/>
      <c r="M10" s="24"/>
      <c r="N10" s="24"/>
      <c r="O10" s="24"/>
      <c r="P10" s="27"/>
    </row>
    <row r="11" spans="1:21" ht="18" customHeight="1" x14ac:dyDescent="0.15">
      <c r="B11" s="29"/>
      <c r="C11" s="29"/>
      <c r="D11" s="29"/>
      <c r="E11" s="30"/>
      <c r="H11" s="31"/>
      <c r="I11" s="31"/>
      <c r="J11" s="24"/>
      <c r="K11" s="79" t="s">
        <v>227</v>
      </c>
      <c r="L11" s="24"/>
      <c r="M11" s="24"/>
      <c r="N11" s="24"/>
      <c r="O11" s="24"/>
      <c r="P11" s="25"/>
    </row>
    <row r="12" spans="1:21" s="7" customFormat="1" ht="6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21" s="7" customFormat="1" ht="36.75" customHeight="1" x14ac:dyDescent="0.15">
      <c r="A13" s="53" t="s">
        <v>188</v>
      </c>
      <c r="B13" s="53"/>
      <c r="C13" s="53"/>
      <c r="D13" s="347"/>
      <c r="E13" s="347"/>
      <c r="F13" s="347"/>
      <c r="G13" s="347"/>
      <c r="H13" s="347"/>
      <c r="I13" s="347"/>
      <c r="J13" s="347"/>
      <c r="K13" s="347"/>
    </row>
    <row r="14" spans="1:21" ht="3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7.75" customHeight="1" x14ac:dyDescent="0.15">
      <c r="B15" s="356" t="s">
        <v>166</v>
      </c>
      <c r="C15" s="357"/>
      <c r="D15" s="449" t="s">
        <v>3</v>
      </c>
      <c r="E15" s="454"/>
      <c r="F15" s="4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36" customHeight="1" thickBot="1" x14ac:dyDescent="0.2"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ht="15" customHeight="1" thickTop="1" thickBot="1" x14ac:dyDescent="0.2">
      <c r="B17" s="349" t="s">
        <v>282</v>
      </c>
      <c r="C17" s="350"/>
      <c r="D17" s="70"/>
      <c r="E17" s="70"/>
      <c r="F17" s="70"/>
      <c r="G17" s="70"/>
      <c r="H17" s="70"/>
      <c r="I17" s="70"/>
      <c r="J17" s="70"/>
      <c r="K17" s="70"/>
      <c r="L17" s="124"/>
      <c r="M17" s="124"/>
      <c r="N17" s="124"/>
      <c r="O17" s="124"/>
      <c r="P17" s="124"/>
      <c r="Q17" s="124"/>
      <c r="R17" s="124"/>
      <c r="S17" s="124"/>
      <c r="T17" s="124"/>
      <c r="U17" s="124"/>
    </row>
    <row r="18" spans="1:21" s="7" customFormat="1" ht="15" customHeight="1" thickTop="1" thickBot="1" x14ac:dyDescent="0.2">
      <c r="A18" s="193"/>
      <c r="B18" s="351"/>
      <c r="C18" s="352"/>
      <c r="D18" s="248"/>
      <c r="E18" s="248"/>
      <c r="F18" s="248"/>
      <c r="G18" s="248"/>
      <c r="H18" s="248"/>
      <c r="I18" s="248"/>
      <c r="J18" s="248"/>
      <c r="K18" s="249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s="7" customFormat="1" ht="15" customHeight="1" thickTop="1" x14ac:dyDescent="0.15">
      <c r="A19" s="196"/>
      <c r="B19" s="170"/>
      <c r="C19" s="170"/>
      <c r="D19" s="170"/>
      <c r="E19" s="170"/>
      <c r="F19" s="170"/>
      <c r="G19" s="170"/>
      <c r="H19" s="170"/>
      <c r="I19" s="170"/>
      <c r="J19" s="170"/>
      <c r="K19" s="239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s="7" customFormat="1" ht="15" customHeight="1" x14ac:dyDescent="0.25">
      <c r="A20" s="196"/>
      <c r="B20" s="141"/>
      <c r="C20" s="36"/>
      <c r="D20" s="36"/>
      <c r="E20" s="171"/>
      <c r="F20" s="171"/>
      <c r="G20" s="171"/>
      <c r="H20" s="171"/>
      <c r="I20" s="171"/>
      <c r="J20" s="171"/>
      <c r="K20" s="235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s="7" customFormat="1" ht="15" customHeight="1" x14ac:dyDescent="0.15">
      <c r="A21" s="240"/>
      <c r="B21" s="241"/>
      <c r="C21" s="241"/>
      <c r="D21" s="241"/>
      <c r="E21" s="241"/>
      <c r="F21" s="241"/>
      <c r="G21" s="241"/>
      <c r="H21" s="241"/>
      <c r="I21" s="241"/>
      <c r="J21" s="241"/>
      <c r="K21" s="242"/>
      <c r="M21" s="5"/>
      <c r="N21" s="3"/>
      <c r="O21" s="3"/>
      <c r="P21" s="3"/>
      <c r="Q21" s="3"/>
      <c r="R21" s="3"/>
      <c r="S21" s="3"/>
      <c r="T21" s="3"/>
      <c r="U21" s="3"/>
    </row>
    <row r="22" spans="1:21" s="7" customFormat="1" ht="15" customHeight="1" x14ac:dyDescent="0.15">
      <c r="A22" s="194"/>
      <c r="B22" s="186"/>
      <c r="C22" s="187"/>
      <c r="D22" s="187"/>
      <c r="E22" s="187"/>
      <c r="F22" s="187"/>
      <c r="G22" s="187"/>
      <c r="H22" s="187"/>
      <c r="I22" s="187"/>
      <c r="J22" s="187"/>
      <c r="K22" s="195"/>
      <c r="M22" s="5"/>
      <c r="N22" s="3"/>
      <c r="O22" s="3"/>
      <c r="P22" s="3"/>
      <c r="Q22" s="3"/>
      <c r="R22" s="3"/>
      <c r="S22" s="3"/>
      <c r="T22" s="3"/>
      <c r="U22" s="3"/>
    </row>
    <row r="23" spans="1:21" s="7" customFormat="1" ht="15" customHeight="1" x14ac:dyDescent="0.15">
      <c r="A23" s="194"/>
      <c r="B23" s="186"/>
      <c r="C23" s="187"/>
      <c r="D23" s="187"/>
      <c r="E23" s="187"/>
      <c r="F23" s="187"/>
      <c r="G23" s="187"/>
      <c r="H23" s="187"/>
      <c r="I23" s="187"/>
      <c r="J23" s="187"/>
      <c r="K23" s="195"/>
      <c r="M23" s="5"/>
      <c r="N23" s="3"/>
      <c r="O23" s="3"/>
      <c r="P23" s="3"/>
      <c r="Q23" s="3"/>
      <c r="R23" s="3"/>
      <c r="S23" s="3"/>
      <c r="T23" s="3"/>
      <c r="U23" s="3"/>
    </row>
    <row r="24" spans="1:21" s="7" customFormat="1" ht="15" customHeight="1" x14ac:dyDescent="0.15">
      <c r="A24" s="196"/>
      <c r="B24" s="188"/>
      <c r="E24" s="189"/>
      <c r="F24" s="189"/>
      <c r="G24" s="189"/>
      <c r="H24" s="189"/>
      <c r="I24" s="189"/>
      <c r="J24" s="189"/>
      <c r="K24" s="197"/>
      <c r="L24" s="6"/>
      <c r="M24" s="6"/>
      <c r="N24" s="6"/>
      <c r="O24" s="6"/>
      <c r="P24" s="6"/>
      <c r="Q24" s="8"/>
      <c r="R24" s="8"/>
      <c r="S24" s="8"/>
      <c r="T24" s="8"/>
      <c r="U24" s="8"/>
    </row>
    <row r="25" spans="1:21" s="7" customFormat="1" ht="15" customHeight="1" x14ac:dyDescent="0.15">
      <c r="A25" s="196"/>
      <c r="B25" s="171"/>
      <c r="E25" s="180"/>
      <c r="F25" s="180"/>
      <c r="G25" s="180"/>
      <c r="H25" s="180"/>
      <c r="I25" s="180"/>
      <c r="J25" s="180"/>
      <c r="K25" s="203"/>
      <c r="L25" s="6"/>
      <c r="M25" s="6"/>
      <c r="N25" s="6"/>
      <c r="O25" s="6"/>
      <c r="P25" s="6"/>
      <c r="Q25" s="8"/>
      <c r="R25" s="8"/>
      <c r="S25" s="8"/>
      <c r="T25" s="8"/>
      <c r="U25" s="8"/>
    </row>
    <row r="26" spans="1:21" s="7" customFormat="1" ht="15" customHeight="1" x14ac:dyDescent="0.15">
      <c r="A26" s="196"/>
      <c r="B26" s="186"/>
      <c r="C26" s="187"/>
      <c r="D26" s="187"/>
      <c r="E26" s="187"/>
      <c r="F26" s="187"/>
      <c r="G26" s="187"/>
      <c r="H26" s="187"/>
      <c r="I26" s="187"/>
      <c r="J26" s="187"/>
      <c r="K26" s="195"/>
      <c r="L26" s="6"/>
      <c r="M26" s="6"/>
      <c r="N26" s="6"/>
      <c r="O26" s="6"/>
      <c r="P26" s="6"/>
      <c r="Q26" s="8"/>
      <c r="R26" s="8"/>
      <c r="S26" s="8"/>
      <c r="T26" s="8"/>
      <c r="U26" s="8"/>
    </row>
    <row r="27" spans="1:21" s="7" customFormat="1" ht="15" customHeight="1" x14ac:dyDescent="0.15">
      <c r="A27" s="196"/>
      <c r="B27" s="188"/>
      <c r="C27" s="189"/>
      <c r="D27" s="189"/>
      <c r="E27" s="189"/>
      <c r="F27" s="189"/>
      <c r="G27" s="189"/>
      <c r="H27" s="189"/>
      <c r="I27" s="189"/>
      <c r="J27" s="189"/>
      <c r="K27" s="197"/>
      <c r="L27" s="6"/>
      <c r="M27" s="6"/>
      <c r="N27" s="6"/>
      <c r="O27" s="6"/>
      <c r="P27"/>
      <c r="Q27" s="8"/>
      <c r="R27" s="8"/>
      <c r="S27" s="8"/>
      <c r="T27" s="8"/>
      <c r="U27" s="8"/>
    </row>
    <row r="28" spans="1:21" s="7" customFormat="1" ht="15" customHeight="1" x14ac:dyDescent="0.15">
      <c r="A28" s="196"/>
      <c r="B28" s="188"/>
      <c r="C28" s="189"/>
      <c r="D28" s="189"/>
      <c r="E28" s="189"/>
      <c r="F28" s="189"/>
      <c r="G28" s="189"/>
      <c r="H28" s="189"/>
      <c r="I28" s="189"/>
      <c r="J28" s="189"/>
      <c r="K28" s="197"/>
      <c r="L28" s="6"/>
      <c r="M28" s="6"/>
      <c r="N28" s="6"/>
      <c r="O28" s="6"/>
      <c r="P28"/>
      <c r="Q28" s="123"/>
      <c r="R28" s="123"/>
      <c r="S28" s="123"/>
      <c r="T28" s="123"/>
      <c r="U28" s="123"/>
    </row>
    <row r="29" spans="1:21" s="7" customFormat="1" ht="15" customHeight="1" x14ac:dyDescent="0.15">
      <c r="A29" s="196"/>
      <c r="B29" s="188"/>
      <c r="C29" s="189"/>
      <c r="D29" s="189"/>
      <c r="E29" s="189"/>
      <c r="F29" s="189"/>
      <c r="G29" s="189"/>
      <c r="H29" s="189"/>
      <c r="I29" s="189"/>
      <c r="J29" s="189"/>
      <c r="K29" s="197"/>
      <c r="L29" s="6"/>
      <c r="M29" s="6"/>
      <c r="N29" s="6"/>
      <c r="O29" s="6"/>
      <c r="P29"/>
      <c r="Q29" s="123"/>
      <c r="R29" s="123"/>
      <c r="S29" s="123"/>
      <c r="T29" s="123"/>
      <c r="U29" s="123"/>
    </row>
    <row r="30" spans="1:21" s="7" customFormat="1" ht="15" customHeight="1" x14ac:dyDescent="0.15">
      <c r="A30" s="196"/>
      <c r="B30" s="228"/>
      <c r="C30" s="228"/>
      <c r="D30" s="228"/>
      <c r="E30" s="228"/>
      <c r="F30" s="228"/>
      <c r="G30" s="228"/>
      <c r="H30" s="228"/>
      <c r="I30" s="228"/>
      <c r="J30" s="228"/>
      <c r="K30" s="229"/>
      <c r="L30" s="6"/>
      <c r="M30" s="6"/>
      <c r="N30" s="6"/>
      <c r="O30" s="6"/>
      <c r="P30" s="6"/>
      <c r="Q30" s="8"/>
      <c r="R30" s="8"/>
      <c r="S30" s="8"/>
      <c r="T30" s="8"/>
      <c r="U30" s="8"/>
    </row>
    <row r="31" spans="1:21" s="7" customFormat="1" ht="15" customHeight="1" x14ac:dyDescent="0.15">
      <c r="A31" s="196"/>
      <c r="B31" s="228"/>
      <c r="C31" s="228"/>
      <c r="D31" s="228"/>
      <c r="E31" s="228"/>
      <c r="F31" s="228"/>
      <c r="G31" s="228"/>
      <c r="H31" s="228"/>
      <c r="I31" s="228"/>
      <c r="J31" s="228"/>
      <c r="K31" s="229"/>
      <c r="L31" s="6"/>
      <c r="M31" s="6"/>
      <c r="N31" s="6"/>
      <c r="O31" s="6"/>
      <c r="P31" s="6"/>
      <c r="Q31" s="123"/>
      <c r="R31" s="123"/>
      <c r="S31" s="123"/>
      <c r="T31" s="123"/>
      <c r="U31" s="123"/>
    </row>
    <row r="32" spans="1:21" s="7" customFormat="1" ht="15" customHeight="1" x14ac:dyDescent="0.15">
      <c r="A32" s="196"/>
      <c r="B32" s="181"/>
      <c r="C32" s="182"/>
      <c r="D32" s="182"/>
      <c r="E32" s="182"/>
      <c r="F32" s="182"/>
      <c r="G32" s="182"/>
      <c r="H32" s="182"/>
      <c r="I32" s="182"/>
      <c r="J32" s="182"/>
      <c r="K32" s="204"/>
      <c r="L32" s="6"/>
      <c r="M32" s="6"/>
      <c r="N32" s="6"/>
      <c r="O32" s="6"/>
      <c r="P32" s="6"/>
      <c r="Q32" s="8"/>
      <c r="R32" s="8"/>
      <c r="S32" s="8"/>
      <c r="T32" s="8"/>
      <c r="U32" s="8"/>
    </row>
    <row r="33" spans="1:21" s="7" customFormat="1" ht="15" customHeight="1" x14ac:dyDescent="0.15">
      <c r="A33" s="259"/>
      <c r="B33" s="215"/>
      <c r="C33" s="215"/>
      <c r="D33" s="215"/>
      <c r="E33" s="215"/>
      <c r="F33" s="215"/>
      <c r="G33" s="215"/>
      <c r="H33" s="215"/>
      <c r="I33" s="215"/>
      <c r="J33" s="215"/>
      <c r="K33" s="216"/>
      <c r="L33" s="3"/>
      <c r="M33" s="3"/>
      <c r="N33" s="3"/>
      <c r="O33" s="3"/>
      <c r="P33" s="3"/>
      <c r="Q33" s="3"/>
      <c r="R33" s="3"/>
      <c r="S33" s="3"/>
      <c r="T33" s="3"/>
      <c r="U33" s="4"/>
    </row>
    <row r="34" spans="1:21" s="7" customFormat="1" ht="15" customHeight="1" x14ac:dyDescent="0.15">
      <c r="A34" s="259"/>
      <c r="B34" s="215"/>
      <c r="C34" s="215"/>
      <c r="D34" s="215"/>
      <c r="E34" s="215"/>
      <c r="F34" s="215"/>
      <c r="G34" s="215"/>
      <c r="H34" s="215"/>
      <c r="I34" s="215"/>
      <c r="J34" s="215"/>
      <c r="K34" s="216"/>
      <c r="L34" s="3"/>
      <c r="M34" s="3"/>
      <c r="N34" s="3"/>
      <c r="O34" s="3"/>
      <c r="P34" s="3"/>
      <c r="Q34" s="3"/>
      <c r="R34" s="3"/>
      <c r="S34" s="3"/>
      <c r="T34" s="3"/>
      <c r="U34" s="4"/>
    </row>
    <row r="35" spans="1:21" s="7" customFormat="1" ht="15" customHeight="1" x14ac:dyDescent="0.15">
      <c r="A35" s="259"/>
      <c r="B35" s="215"/>
      <c r="C35" s="215"/>
      <c r="D35" s="215"/>
      <c r="E35" s="215"/>
      <c r="F35" s="215"/>
      <c r="G35" s="215"/>
      <c r="H35" s="215"/>
      <c r="I35" s="215"/>
      <c r="J35" s="215"/>
      <c r="K35" s="216"/>
      <c r="L35" s="3"/>
      <c r="M35" s="3"/>
      <c r="N35" s="3"/>
      <c r="O35" s="3"/>
      <c r="P35" s="3"/>
      <c r="Q35" s="3"/>
      <c r="R35" s="3"/>
      <c r="S35" s="3"/>
      <c r="T35" s="3"/>
      <c r="U35" s="4"/>
    </row>
    <row r="36" spans="1:21" s="7" customFormat="1" ht="57" customHeight="1" thickBot="1" x14ac:dyDescent="0.2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54"/>
      <c r="L36" s="3"/>
      <c r="M36" s="3"/>
      <c r="N36" s="3"/>
      <c r="O36" s="3"/>
      <c r="P36" s="3"/>
      <c r="Q36" s="3"/>
      <c r="R36" s="3"/>
      <c r="S36" s="3"/>
      <c r="T36" s="3"/>
      <c r="U36" s="4"/>
    </row>
    <row r="37" spans="1:21" s="7" customFormat="1" ht="36.75" customHeight="1" thickTop="1" x14ac:dyDescent="0.15">
      <c r="A37" s="21"/>
      <c r="B37" s="62"/>
      <c r="C37" s="65"/>
      <c r="D37" s="65"/>
      <c r="E37" s="65"/>
      <c r="F37" s="65"/>
      <c r="G37" s="65"/>
      <c r="H37" s="65"/>
      <c r="I37" s="65"/>
      <c r="J37" s="65"/>
      <c r="K37" s="65"/>
      <c r="L37" s="6"/>
      <c r="M37" s="6"/>
      <c r="N37" s="6"/>
      <c r="O37" s="6"/>
      <c r="P37" s="6"/>
      <c r="Q37" s="8"/>
      <c r="R37" s="8"/>
      <c r="S37" s="8"/>
      <c r="T37" s="8"/>
      <c r="U37" s="8"/>
    </row>
    <row r="38" spans="1:21" s="7" customFormat="1" ht="16.5" customHeight="1" x14ac:dyDescent="0.15">
      <c r="A38" s="21"/>
      <c r="B38" s="431" t="str">
        <f>文章編集用!B3</f>
        <v>【お問い合わせ先】津山市 環境福祉部 環境事業課</v>
      </c>
      <c r="C38" s="431"/>
      <c r="D38" s="431"/>
      <c r="E38" s="431"/>
      <c r="F38" s="431"/>
      <c r="G38" s="431"/>
      <c r="H38" s="431"/>
      <c r="I38" s="431"/>
      <c r="J38" s="431"/>
      <c r="K38" s="431"/>
      <c r="L38" s="6"/>
      <c r="M38" s="6"/>
      <c r="N38" s="6"/>
      <c r="O38" s="6"/>
      <c r="P38" s="6"/>
      <c r="Q38" s="8"/>
      <c r="R38" s="8"/>
      <c r="S38" s="8"/>
      <c r="T38" s="8"/>
      <c r="U38" s="8"/>
    </row>
    <row r="39" spans="1:21" s="7" customFormat="1" ht="16.5" customHeight="1" x14ac:dyDescent="0.15">
      <c r="A39" s="21"/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3</v>
      </c>
      <c r="K39" s="40"/>
      <c r="M39" s="9"/>
      <c r="N39" s="9"/>
      <c r="O39" s="9"/>
      <c r="P39" s="9"/>
      <c r="Q39" s="9"/>
      <c r="R39" s="9"/>
      <c r="S39" s="9"/>
      <c r="T39" s="9"/>
      <c r="U39" s="9"/>
    </row>
  </sheetData>
  <mergeCells count="15">
    <mergeCell ref="A1:K1"/>
    <mergeCell ref="B9:E9"/>
    <mergeCell ref="B7:E7"/>
    <mergeCell ref="A3:E4"/>
    <mergeCell ref="B39:I39"/>
    <mergeCell ref="D13:K13"/>
    <mergeCell ref="B15:C15"/>
    <mergeCell ref="D15:E15"/>
    <mergeCell ref="B5:E5"/>
    <mergeCell ref="B6:E6"/>
    <mergeCell ref="B10:E10"/>
    <mergeCell ref="B8:E8"/>
    <mergeCell ref="A2:K2"/>
    <mergeCell ref="B38:K38"/>
    <mergeCell ref="B17:C18"/>
  </mergeCells>
  <phoneticPr fontId="3"/>
  <printOptions horizontalCentered="1"/>
  <pageMargins left="0.19685039370078741" right="0.19685039370078741" top="0.59055118110236227" bottom="0.19685039370078741" header="0.23622047244094491" footer="0.23622047244094491"/>
  <pageSetup paperSize="9" scale="88" orientation="portrait" horizontalDpi="300" verticalDpi="300" r:id="rId1"/>
  <headerFooter alignWithMargins="0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9"/>
  <sheetViews>
    <sheetView view="pageBreakPreview" zoomScale="70" zoomScaleNormal="75" zoomScaleSheetLayoutView="70" workbookViewId="0">
      <selection activeCell="S24" sqref="S24"/>
    </sheetView>
  </sheetViews>
  <sheetFormatPr defaultColWidth="3.625" defaultRowHeight="16.5" customHeight="1" x14ac:dyDescent="0.15"/>
  <cols>
    <col min="1" max="1" width="1.875" style="21" customWidth="1"/>
    <col min="2" max="3" width="11.25" style="21" customWidth="1"/>
    <col min="4" max="4" width="15.75" style="21" customWidth="1"/>
    <col min="5" max="5" width="14.125" style="21" customWidth="1"/>
    <col min="6" max="11" width="8.75" style="21" bestFit="1" customWidth="1"/>
    <col min="12" max="16384" width="3.625" style="21"/>
  </cols>
  <sheetData>
    <row r="1" spans="1:21" ht="39.75" x14ac:dyDescent="0.15">
      <c r="A1" s="432" t="str">
        <f>文章編集用!A1</f>
        <v>平成２９年度前期　ごみ収集日程表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</row>
    <row r="2" spans="1:21" ht="2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21" ht="14.25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</row>
    <row r="4" spans="1:2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</row>
    <row r="5" spans="1:21" ht="30" customHeight="1" x14ac:dyDescent="0.15">
      <c r="B5" s="333" t="s">
        <v>152</v>
      </c>
      <c r="C5" s="334"/>
      <c r="D5" s="334"/>
      <c r="E5" s="335"/>
      <c r="F5" s="41" t="s">
        <v>27</v>
      </c>
      <c r="G5" s="41" t="s">
        <v>27</v>
      </c>
      <c r="H5" s="41" t="s">
        <v>27</v>
      </c>
      <c r="I5" s="41" t="s">
        <v>27</v>
      </c>
      <c r="J5" s="41" t="s">
        <v>27</v>
      </c>
      <c r="K5" s="41" t="s">
        <v>27</v>
      </c>
    </row>
    <row r="6" spans="1:21" ht="110.1" customHeight="1" x14ac:dyDescent="0.15">
      <c r="B6" s="337" t="s">
        <v>230</v>
      </c>
      <c r="C6" s="338"/>
      <c r="D6" s="338"/>
      <c r="E6" s="339"/>
      <c r="F6" s="160" t="str">
        <f>IF(Ａ金１回③!F6=0,"",Ａ金１回③!F6)</f>
        <v/>
      </c>
      <c r="G6" s="160">
        <f>IF(Ａ金１回③!G6=0,"",Ａ金１回③!G6)</f>
        <v>42860</v>
      </c>
      <c r="H6" s="160">
        <f>IF(Ａ金１回③!H6=0,"",Ａ金１回③!H6)</f>
        <v>42888</v>
      </c>
      <c r="I6" s="160" t="str">
        <f>IF(Ａ金１回③!I6=0,"",Ａ金１回③!I6)</f>
        <v/>
      </c>
      <c r="J6" s="160">
        <f>IF(Ａ金１回③!J6=0,"",Ａ金１回③!J6)</f>
        <v>42951</v>
      </c>
      <c r="K6" s="160">
        <f>IF(Ａ金１回③!K6=0,"",Ａ金１回③!K6)</f>
        <v>42979</v>
      </c>
    </row>
    <row r="7" spans="1:21" ht="33" x14ac:dyDescent="0.15">
      <c r="B7" s="336" t="s">
        <v>229</v>
      </c>
      <c r="C7" s="336"/>
      <c r="D7" s="330"/>
      <c r="E7" s="336"/>
      <c r="F7" s="152">
        <f>Ａ金１回③!F7</f>
        <v>42832</v>
      </c>
      <c r="G7" s="152">
        <f>Ａ金１回③!G7</f>
        <v>42867</v>
      </c>
      <c r="H7" s="152">
        <f>Ａ金１回③!H7</f>
        <v>42895</v>
      </c>
      <c r="I7" s="152">
        <f>Ａ金１回③!I7</f>
        <v>42923</v>
      </c>
      <c r="J7" s="152">
        <f>Ａ金１回③!J7</f>
        <v>42958</v>
      </c>
      <c r="K7" s="152">
        <f>Ａ金１回③!K7</f>
        <v>42986</v>
      </c>
    </row>
    <row r="8" spans="1:21" ht="75" customHeight="1" x14ac:dyDescent="0.15">
      <c r="B8" s="337" t="s">
        <v>232</v>
      </c>
      <c r="C8" s="338"/>
      <c r="D8" s="338"/>
      <c r="E8" s="339"/>
      <c r="F8" s="151">
        <f>Ａ金１回③!F8</f>
        <v>42839</v>
      </c>
      <c r="G8" s="151">
        <f>Ａ金１回③!G8</f>
        <v>42874</v>
      </c>
      <c r="H8" s="151">
        <f>Ａ金１回③!H8</f>
        <v>42902</v>
      </c>
      <c r="I8" s="151">
        <f>Ａ金１回③!I8</f>
        <v>42930</v>
      </c>
      <c r="J8" s="151">
        <f>Ａ金１回③!J8</f>
        <v>42965</v>
      </c>
      <c r="K8" s="151">
        <f>Ａ金１回③!K8</f>
        <v>42993</v>
      </c>
    </row>
    <row r="9" spans="1:21" ht="33" x14ac:dyDescent="0.15">
      <c r="B9" s="340" t="s">
        <v>0</v>
      </c>
      <c r="C9" s="340"/>
      <c r="D9" s="341"/>
      <c r="E9" s="340"/>
      <c r="F9" s="153">
        <f>Ａ金１回③!F9</f>
        <v>42846</v>
      </c>
      <c r="G9" s="153">
        <f>Ａ金１回③!G9</f>
        <v>42881</v>
      </c>
      <c r="H9" s="153">
        <f>Ａ金１回③!H9</f>
        <v>42909</v>
      </c>
      <c r="I9" s="153">
        <f>Ａ金１回③!I9</f>
        <v>42937</v>
      </c>
      <c r="J9" s="153">
        <f>Ａ金１回③!J9</f>
        <v>42972</v>
      </c>
      <c r="K9" s="153">
        <f>Ａ金１回③!K9</f>
        <v>43000</v>
      </c>
    </row>
    <row r="10" spans="1:21" ht="110.1" customHeight="1" x14ac:dyDescent="0.15">
      <c r="B10" s="337" t="s">
        <v>230</v>
      </c>
      <c r="C10" s="338"/>
      <c r="D10" s="338"/>
      <c r="E10" s="339"/>
      <c r="F10" s="151">
        <f>IF(Ａ金１回③!F10=0,"",Ａ金１回③!F10)</f>
        <v>42853</v>
      </c>
      <c r="G10" s="151" t="str">
        <f>IF(Ａ金１回③!G10=0,"",Ａ金１回③!G10)</f>
        <v/>
      </c>
      <c r="H10" s="151">
        <f>IF(Ａ金１回③!H10=0,"",Ａ金１回③!H10)</f>
        <v>42916</v>
      </c>
      <c r="I10" s="151">
        <f>IF(Ａ金１回③!I10=0,"",Ａ金１回③!I10)</f>
        <v>42944</v>
      </c>
      <c r="J10" s="151" t="str">
        <f>IF(Ａ金１回③!J10=0,"",Ａ金１回③!J10)</f>
        <v/>
      </c>
      <c r="K10" s="151">
        <f>IF(Ａ金１回③!K10=0,"",Ａ金１回③!K10)</f>
        <v>43007</v>
      </c>
    </row>
    <row r="11" spans="1:21" ht="18" customHeight="1" x14ac:dyDescent="0.15">
      <c r="A11" s="444" t="s">
        <v>188</v>
      </c>
      <c r="B11" s="444"/>
      <c r="C11" s="444"/>
      <c r="D11" s="29"/>
      <c r="E11" s="30"/>
      <c r="H11" s="31"/>
      <c r="I11" s="31"/>
      <c r="J11" s="24"/>
      <c r="K11" s="79" t="s">
        <v>227</v>
      </c>
    </row>
    <row r="12" spans="1:21" s="7" customFormat="1" ht="6" customHeight="1" x14ac:dyDescent="0.15">
      <c r="A12" s="444"/>
      <c r="B12" s="444"/>
      <c r="C12" s="444"/>
      <c r="D12" s="32"/>
      <c r="E12" s="32"/>
      <c r="F12" s="32"/>
      <c r="G12" s="32"/>
      <c r="H12" s="32"/>
      <c r="I12" s="32"/>
      <c r="J12" s="32"/>
      <c r="K12" s="32"/>
    </row>
    <row r="13" spans="1:21" s="7" customFormat="1" ht="27" customHeight="1" x14ac:dyDescent="0.15">
      <c r="A13" s="444"/>
      <c r="B13" s="444"/>
      <c r="C13" s="444"/>
      <c r="D13" s="347"/>
      <c r="E13" s="347"/>
      <c r="F13" s="347"/>
      <c r="G13" s="347"/>
      <c r="H13" s="347"/>
      <c r="I13" s="347"/>
      <c r="J13" s="347"/>
      <c r="K13" s="347"/>
    </row>
    <row r="14" spans="1:21" ht="5.2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7.75" customHeight="1" x14ac:dyDescent="0.15">
      <c r="B15" s="356" t="s">
        <v>166</v>
      </c>
      <c r="C15" s="357"/>
      <c r="D15" s="342" t="s">
        <v>39</v>
      </c>
      <c r="E15" s="343"/>
      <c r="F15" s="43"/>
      <c r="G15" s="33"/>
      <c r="H15" s="33"/>
      <c r="I15" s="33"/>
      <c r="J15" s="33"/>
      <c r="K15" s="33"/>
    </row>
    <row r="16" spans="1:21" ht="15" customHeight="1" thickBot="1" x14ac:dyDescent="0.2"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124"/>
      <c r="M16" s="124"/>
      <c r="N16" s="124"/>
      <c r="O16" s="124"/>
      <c r="P16" s="124"/>
      <c r="Q16" s="124"/>
      <c r="R16" s="124"/>
      <c r="S16" s="124"/>
      <c r="T16" s="124"/>
      <c r="U16" s="124"/>
    </row>
    <row r="17" spans="1:26" s="7" customFormat="1" ht="15" customHeight="1" thickTop="1" thickBot="1" x14ac:dyDescent="0.2">
      <c r="A17" s="21"/>
      <c r="B17" s="349" t="s">
        <v>282</v>
      </c>
      <c r="C17" s="350"/>
      <c r="D17" s="117"/>
      <c r="E17" s="117"/>
      <c r="F17" s="117"/>
      <c r="G17" s="117"/>
      <c r="H17" s="117"/>
      <c r="I17" s="117"/>
      <c r="J17" s="117"/>
      <c r="K17" s="1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6" s="7" customFormat="1" ht="15" customHeight="1" thickTop="1" thickBot="1" x14ac:dyDescent="0.2">
      <c r="A18" s="193"/>
      <c r="B18" s="351"/>
      <c r="C18" s="352"/>
      <c r="D18" s="248"/>
      <c r="E18" s="248"/>
      <c r="F18" s="248"/>
      <c r="G18" s="248"/>
      <c r="H18" s="248"/>
      <c r="I18" s="248"/>
      <c r="J18" s="248"/>
      <c r="K18" s="249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6" s="7" customFormat="1" ht="15" customHeight="1" thickTop="1" x14ac:dyDescent="0.25">
      <c r="A19" s="196"/>
      <c r="B19" s="141"/>
      <c r="C19" s="36"/>
      <c r="D19" s="36"/>
      <c r="E19" s="171"/>
      <c r="F19" s="171"/>
      <c r="G19" s="171"/>
      <c r="H19" s="171"/>
      <c r="I19" s="171"/>
      <c r="J19" s="171"/>
      <c r="K19" s="235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6" s="7" customFormat="1" ht="15" customHeight="1" x14ac:dyDescent="0.15">
      <c r="A20" s="240"/>
      <c r="B20" s="241"/>
      <c r="C20" s="241"/>
      <c r="D20" s="241"/>
      <c r="E20" s="241"/>
      <c r="F20" s="241"/>
      <c r="G20" s="241"/>
      <c r="H20" s="241"/>
      <c r="I20" s="241"/>
      <c r="J20" s="241"/>
      <c r="K20" s="242"/>
      <c r="M20" s="5"/>
      <c r="N20" s="3"/>
      <c r="O20" s="3"/>
      <c r="P20" s="3"/>
      <c r="Q20" s="3"/>
      <c r="R20" s="3"/>
      <c r="S20" s="3"/>
      <c r="T20" s="3"/>
      <c r="U20" s="3"/>
    </row>
    <row r="21" spans="1:26" s="7" customFormat="1" ht="15" customHeight="1" x14ac:dyDescent="0.15">
      <c r="A21" s="194"/>
      <c r="B21" s="186"/>
      <c r="C21" s="187"/>
      <c r="D21" s="187"/>
      <c r="E21" s="187"/>
      <c r="F21" s="187"/>
      <c r="G21" s="187"/>
      <c r="H21" s="187"/>
      <c r="I21" s="187"/>
      <c r="J21" s="187"/>
      <c r="K21" s="195"/>
      <c r="M21" s="5"/>
      <c r="N21" s="3"/>
      <c r="O21" s="3"/>
      <c r="P21" s="3"/>
      <c r="Q21" s="3"/>
      <c r="R21" s="3"/>
      <c r="S21" s="3"/>
      <c r="T21" s="3"/>
      <c r="U21" s="3"/>
    </row>
    <row r="22" spans="1:26" s="7" customFormat="1" ht="15" customHeight="1" x14ac:dyDescent="0.15">
      <c r="A22" s="194"/>
      <c r="B22" s="186"/>
      <c r="C22" s="187"/>
      <c r="D22" s="187"/>
      <c r="E22" s="187"/>
      <c r="F22" s="187"/>
      <c r="G22" s="187"/>
      <c r="H22" s="187"/>
      <c r="I22" s="187"/>
      <c r="J22" s="187"/>
      <c r="K22" s="195"/>
      <c r="M22" s="5"/>
      <c r="N22" s="3"/>
      <c r="O22" s="3"/>
      <c r="P22" s="3"/>
      <c r="Q22" s="3"/>
      <c r="R22" s="3"/>
      <c r="S22" s="3"/>
      <c r="T22" s="3"/>
      <c r="U22" s="3"/>
    </row>
    <row r="23" spans="1:26" s="7" customFormat="1" ht="15" customHeight="1" x14ac:dyDescent="0.15">
      <c r="A23" s="196"/>
      <c r="B23" s="188"/>
      <c r="C23" s="189"/>
      <c r="F23" s="189"/>
      <c r="G23" s="189"/>
      <c r="H23" s="189"/>
      <c r="I23" s="189"/>
      <c r="J23" s="189"/>
      <c r="K23" s="197"/>
      <c r="L23" s="6"/>
      <c r="M23" s="6"/>
      <c r="N23" s="6"/>
      <c r="O23" s="6"/>
      <c r="P23" s="6"/>
      <c r="Q23" s="123"/>
      <c r="R23" s="123"/>
      <c r="S23" s="123"/>
      <c r="T23" s="123"/>
      <c r="U23" s="123"/>
    </row>
    <row r="24" spans="1:26" s="7" customFormat="1" ht="15" customHeight="1" x14ac:dyDescent="0.15">
      <c r="A24" s="196"/>
      <c r="B24" s="171"/>
      <c r="C24" s="180"/>
      <c r="F24" s="180"/>
      <c r="G24" s="180"/>
      <c r="H24" s="180"/>
      <c r="I24" s="180"/>
      <c r="J24" s="180"/>
      <c r="K24" s="203"/>
      <c r="L24" s="6"/>
      <c r="M24" s="6"/>
      <c r="N24" s="6"/>
      <c r="O24" s="6"/>
      <c r="P24" s="6"/>
      <c r="Q24" s="123"/>
      <c r="R24" s="123"/>
      <c r="S24" s="123"/>
      <c r="T24" s="123"/>
      <c r="U24" s="123"/>
    </row>
    <row r="25" spans="1:26" s="7" customFormat="1" ht="15" customHeight="1" x14ac:dyDescent="0.15">
      <c r="A25" s="196"/>
      <c r="B25" s="186"/>
      <c r="C25" s="187"/>
      <c r="D25" s="187"/>
      <c r="E25" s="187"/>
      <c r="F25" s="187"/>
      <c r="G25" s="187"/>
      <c r="H25" s="187"/>
      <c r="I25" s="187"/>
      <c r="J25" s="187"/>
      <c r="K25" s="195"/>
      <c r="L25" s="6"/>
      <c r="M25" s="6"/>
      <c r="N25" s="6"/>
      <c r="O25" s="6"/>
      <c r="P25" s="6"/>
      <c r="Q25" s="123"/>
      <c r="R25" s="123"/>
      <c r="S25" s="123"/>
      <c r="T25" s="123"/>
      <c r="U25" s="123"/>
    </row>
    <row r="26" spans="1:26" s="7" customFormat="1" ht="15" customHeight="1" x14ac:dyDescent="0.15">
      <c r="A26" s="196"/>
      <c r="B26" s="188"/>
      <c r="C26" s="189"/>
      <c r="D26" s="189"/>
      <c r="E26" s="189"/>
      <c r="F26" s="189"/>
      <c r="G26" s="189"/>
      <c r="H26" s="189"/>
      <c r="I26" s="189"/>
      <c r="J26" s="189"/>
      <c r="K26" s="197"/>
      <c r="L26" s="6"/>
      <c r="M26" s="6"/>
      <c r="N26" s="6"/>
      <c r="O26" s="6"/>
      <c r="P26"/>
      <c r="Q26" s="123"/>
      <c r="R26" s="123"/>
      <c r="S26" s="123"/>
      <c r="T26" s="123"/>
      <c r="U26" s="123"/>
    </row>
    <row r="27" spans="1:26" s="7" customFormat="1" ht="15" customHeight="1" x14ac:dyDescent="0.15">
      <c r="A27" s="196"/>
      <c r="B27" s="188"/>
      <c r="C27" s="189"/>
      <c r="D27" s="189"/>
      <c r="E27" s="189"/>
      <c r="F27" s="189"/>
      <c r="G27" s="189"/>
      <c r="H27" s="189"/>
      <c r="I27" s="189"/>
      <c r="J27" s="189"/>
      <c r="K27" s="197"/>
      <c r="L27" s="6"/>
      <c r="M27" s="6"/>
      <c r="N27" s="6"/>
      <c r="O27" s="6"/>
      <c r="P27"/>
      <c r="Q27" s="123"/>
      <c r="R27" s="123"/>
      <c r="S27" s="123"/>
      <c r="T27" s="123"/>
      <c r="U27" s="123"/>
    </row>
    <row r="28" spans="1:26" s="7" customFormat="1" ht="15" customHeight="1" x14ac:dyDescent="0.15">
      <c r="A28" s="196"/>
      <c r="B28" s="188"/>
      <c r="C28" s="189"/>
      <c r="D28" s="189"/>
      <c r="E28" s="189"/>
      <c r="F28" s="189"/>
      <c r="G28" s="189"/>
      <c r="H28" s="189"/>
      <c r="I28" s="189"/>
      <c r="J28" s="189"/>
      <c r="K28" s="197"/>
      <c r="L28" s="6"/>
      <c r="M28" s="6"/>
      <c r="N28" s="6"/>
      <c r="O28" s="6"/>
      <c r="P28"/>
      <c r="Q28" s="123"/>
      <c r="R28" s="123"/>
      <c r="S28" s="123"/>
      <c r="T28" s="123"/>
      <c r="U28" s="123"/>
    </row>
    <row r="29" spans="1:26" s="7" customFormat="1" ht="15" customHeight="1" x14ac:dyDescent="0.15">
      <c r="A29" s="196"/>
      <c r="B29" s="170"/>
      <c r="C29" s="170"/>
      <c r="D29" s="170"/>
      <c r="E29" s="170"/>
      <c r="F29" s="170"/>
      <c r="G29" s="170"/>
      <c r="H29" s="170"/>
      <c r="I29" s="170"/>
      <c r="J29" s="170"/>
      <c r="K29" s="239"/>
    </row>
    <row r="30" spans="1:26" ht="15" customHeight="1" x14ac:dyDescent="0.25">
      <c r="A30" s="196"/>
      <c r="B30" s="141"/>
      <c r="C30" s="36"/>
      <c r="D30" s="36"/>
      <c r="E30" s="171"/>
      <c r="F30" s="171"/>
      <c r="G30" s="171"/>
      <c r="H30" s="171"/>
      <c r="I30" s="171"/>
      <c r="J30" s="171"/>
      <c r="K30" s="235"/>
    </row>
    <row r="31" spans="1:26" ht="15" customHeight="1" x14ac:dyDescent="0.15">
      <c r="A31" s="268"/>
      <c r="B31" s="269"/>
      <c r="C31" s="269"/>
      <c r="D31" s="269"/>
      <c r="E31" s="269"/>
      <c r="F31" s="269"/>
      <c r="G31" s="269"/>
      <c r="H31" s="269"/>
      <c r="I31" s="269"/>
      <c r="J31" s="269"/>
      <c r="K31" s="270"/>
    </row>
    <row r="32" spans="1:26" ht="15" customHeight="1" x14ac:dyDescent="0.15">
      <c r="A32" s="194"/>
      <c r="B32" s="186"/>
      <c r="C32" s="187"/>
      <c r="D32" s="187"/>
      <c r="E32" s="187"/>
      <c r="F32" s="187"/>
      <c r="G32" s="187"/>
      <c r="H32" s="187"/>
      <c r="I32" s="187"/>
      <c r="J32" s="187"/>
      <c r="K32" s="195"/>
      <c r="Z32" s="7"/>
    </row>
    <row r="33" spans="1:11" ht="15" customHeight="1" x14ac:dyDescent="0.15">
      <c r="A33" s="196"/>
      <c r="B33" s="188"/>
      <c r="C33" s="189"/>
      <c r="D33" s="189"/>
      <c r="E33" s="189"/>
      <c r="F33" s="189"/>
      <c r="G33" s="189"/>
      <c r="H33" s="189"/>
      <c r="I33" s="189"/>
      <c r="J33" s="189"/>
      <c r="K33" s="197"/>
    </row>
    <row r="34" spans="1:11" ht="15" customHeight="1" x14ac:dyDescent="0.15">
      <c r="A34" s="196"/>
      <c r="B34" s="171"/>
      <c r="C34" s="180"/>
      <c r="D34" s="180"/>
      <c r="E34" s="180"/>
      <c r="F34" s="180"/>
      <c r="G34" s="180"/>
      <c r="H34" s="180"/>
      <c r="I34" s="180"/>
      <c r="J34" s="180"/>
      <c r="K34" s="203"/>
    </row>
    <row r="35" spans="1:11" ht="15" customHeight="1" x14ac:dyDescent="0.15">
      <c r="A35" s="196"/>
      <c r="B35" s="186"/>
      <c r="C35" s="187"/>
      <c r="D35" s="187"/>
      <c r="E35" s="187"/>
      <c r="F35" s="187"/>
      <c r="G35" s="187"/>
      <c r="H35" s="187"/>
      <c r="I35" s="187"/>
      <c r="J35" s="187"/>
      <c r="K35" s="195"/>
    </row>
    <row r="36" spans="1:11" ht="15" customHeight="1" thickBot="1" x14ac:dyDescent="0.2">
      <c r="A36" s="220"/>
      <c r="B36" s="243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5" customHeight="1" thickTop="1" x14ac:dyDescent="0.15">
      <c r="B37" s="72"/>
      <c r="C37" s="72"/>
      <c r="D37" s="72"/>
      <c r="E37" s="72"/>
      <c r="F37" s="72"/>
      <c r="G37" s="72"/>
      <c r="H37" s="72"/>
      <c r="I37" s="72"/>
      <c r="J37" s="72"/>
      <c r="K37" s="72"/>
    </row>
    <row r="38" spans="1:11" ht="16.5" customHeight="1" x14ac:dyDescent="0.15">
      <c r="B38" s="411" t="str">
        <f>文章編集用!B3</f>
        <v>【お問い合わせ先】津山市 環境福祉部 環境事業課</v>
      </c>
      <c r="C38" s="411"/>
      <c r="D38" s="411"/>
      <c r="E38" s="411"/>
      <c r="F38" s="411"/>
      <c r="G38" s="411"/>
      <c r="H38" s="411"/>
      <c r="I38" s="411"/>
      <c r="J38" s="411"/>
      <c r="K38" s="411"/>
    </row>
    <row r="39" spans="1:11" s="7" customFormat="1" ht="16.5" customHeight="1" x14ac:dyDescent="0.15">
      <c r="A39" s="21"/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215</v>
      </c>
      <c r="K39" s="40"/>
    </row>
  </sheetData>
  <mergeCells count="16">
    <mergeCell ref="A11:C13"/>
    <mergeCell ref="B9:E9"/>
    <mergeCell ref="D13:K13"/>
    <mergeCell ref="B39:I39"/>
    <mergeCell ref="A1:K1"/>
    <mergeCell ref="A3:E4"/>
    <mergeCell ref="D15:E15"/>
    <mergeCell ref="B15:C15"/>
    <mergeCell ref="B5:E5"/>
    <mergeCell ref="B10:E10"/>
    <mergeCell ref="B6:E6"/>
    <mergeCell ref="B8:E8"/>
    <mergeCell ref="B7:E7"/>
    <mergeCell ref="A2:K2"/>
    <mergeCell ref="B38:K38"/>
    <mergeCell ref="B17:C18"/>
  </mergeCells>
  <phoneticPr fontId="3"/>
  <printOptions horizontalCentered="1"/>
  <pageMargins left="0.19685039370078741" right="0.19685039370078741" top="0.59055118110236227" bottom="0.19685039370078741" header="0.23622047244094491" footer="0.23622047244094491"/>
  <pageSetup paperSize="9" scale="89" orientation="portrait" horizontalDpi="300" verticalDpi="300" r:id="rId1"/>
  <headerFooter alignWithMargins="0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zoomScale="70" zoomScaleNormal="75" zoomScaleSheetLayoutView="70" workbookViewId="0">
      <selection activeCell="V25" sqref="V25"/>
    </sheetView>
  </sheetViews>
  <sheetFormatPr defaultColWidth="3.625" defaultRowHeight="16.5" customHeight="1" x14ac:dyDescent="0.15"/>
  <cols>
    <col min="1" max="1" width="1.875" style="21" customWidth="1"/>
    <col min="2" max="3" width="11.25" style="21" customWidth="1"/>
    <col min="4" max="4" width="15.75" style="21" customWidth="1"/>
    <col min="5" max="5" width="14.125" style="21" customWidth="1"/>
    <col min="6" max="11" width="8.75" style="21" bestFit="1" customWidth="1"/>
    <col min="12" max="15" width="3.75" style="21" customWidth="1"/>
    <col min="16" max="16" width="3.875" style="21" customWidth="1"/>
    <col min="17" max="16384" width="3.625" style="21"/>
  </cols>
  <sheetData>
    <row r="1" spans="1:21" ht="39.75" x14ac:dyDescent="0.15">
      <c r="A1" s="432" t="str">
        <f>文章編集用!A1</f>
        <v>平成２９年度前期　ごみ収集日程表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18"/>
      <c r="M1" s="18"/>
      <c r="N1" s="19"/>
      <c r="O1" s="20"/>
      <c r="P1" s="20"/>
    </row>
    <row r="2" spans="1:21" ht="2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8"/>
      <c r="M2" s="18"/>
      <c r="N2" s="19"/>
      <c r="O2" s="20"/>
      <c r="P2" s="20"/>
    </row>
    <row r="3" spans="1:21" ht="14.25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8"/>
    </row>
    <row r="4" spans="1:2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4"/>
    </row>
    <row r="5" spans="1:21" ht="30" customHeight="1" x14ac:dyDescent="0.15">
      <c r="B5" s="333" t="s">
        <v>152</v>
      </c>
      <c r="C5" s="334"/>
      <c r="D5" s="334"/>
      <c r="E5" s="335"/>
      <c r="F5" s="41" t="s">
        <v>24</v>
      </c>
      <c r="G5" s="41" t="s">
        <v>24</v>
      </c>
      <c r="H5" s="41" t="s">
        <v>24</v>
      </c>
      <c r="I5" s="41" t="s">
        <v>24</v>
      </c>
      <c r="J5" s="41" t="s">
        <v>24</v>
      </c>
      <c r="K5" s="41" t="s">
        <v>24</v>
      </c>
      <c r="L5" s="24"/>
      <c r="M5" s="2"/>
      <c r="N5" s="24"/>
      <c r="O5" s="24"/>
      <c r="P5" s="25"/>
    </row>
    <row r="6" spans="1:21" ht="33" x14ac:dyDescent="0.15">
      <c r="B6" s="336" t="s">
        <v>229</v>
      </c>
      <c r="C6" s="336"/>
      <c r="D6" s="330"/>
      <c r="E6" s="336"/>
      <c r="F6" s="104" t="str">
        <f>IF(Ａ火１回③!F6=0,"",Ａ火１回③!F6)</f>
        <v/>
      </c>
      <c r="G6" s="104">
        <f>IF(Ａ火１回③!G6=0,"",Ａ火１回③!G6)</f>
        <v>42857</v>
      </c>
      <c r="H6" s="104" t="str">
        <f>IF(Ａ火１回③!H6=0,"",Ａ火１回③!H6)</f>
        <v/>
      </c>
      <c r="I6" s="104" t="str">
        <f>IF(Ａ火１回③!I6=0,"",Ａ火１回③!I6)</f>
        <v/>
      </c>
      <c r="J6" s="104">
        <f>IF(Ａ火１回③!J6=0,"",Ａ火１回③!J6)</f>
        <v>42948</v>
      </c>
      <c r="K6" s="104" t="str">
        <f>IF(Ａ火１回③!K6=0,"",Ａ火１回③!K6)</f>
        <v/>
      </c>
      <c r="L6" s="26"/>
      <c r="M6" s="24"/>
      <c r="N6" s="24"/>
      <c r="O6" s="24"/>
      <c r="P6" s="27"/>
    </row>
    <row r="7" spans="1:21" ht="33" x14ac:dyDescent="0.15">
      <c r="B7" s="336" t="s">
        <v>229</v>
      </c>
      <c r="C7" s="336"/>
      <c r="D7" s="330"/>
      <c r="E7" s="336"/>
      <c r="F7" s="104">
        <f>Ａ火１回③!F7</f>
        <v>42829</v>
      </c>
      <c r="G7" s="104">
        <f>Ａ火１回③!G7</f>
        <v>42864</v>
      </c>
      <c r="H7" s="104">
        <f>Ａ火１回③!H7</f>
        <v>42892</v>
      </c>
      <c r="I7" s="104">
        <f>Ａ火１回③!I7</f>
        <v>42920</v>
      </c>
      <c r="J7" s="104">
        <f>Ａ火１回③!J7</f>
        <v>42955</v>
      </c>
      <c r="K7" s="104">
        <f>Ａ火１回③!K7</f>
        <v>42983</v>
      </c>
      <c r="L7" s="26"/>
      <c r="M7" s="24"/>
      <c r="N7" s="24"/>
      <c r="O7" s="24"/>
      <c r="P7" s="27"/>
    </row>
    <row r="8" spans="1:21" ht="75" customHeight="1" x14ac:dyDescent="0.15">
      <c r="B8" s="337" t="s">
        <v>232</v>
      </c>
      <c r="C8" s="338"/>
      <c r="D8" s="338"/>
      <c r="E8" s="339"/>
      <c r="F8" s="106">
        <f>Ａ火１回③!F8</f>
        <v>42836</v>
      </c>
      <c r="G8" s="106">
        <f>Ａ火１回③!G8</f>
        <v>42871</v>
      </c>
      <c r="H8" s="106">
        <f>Ａ火１回③!H8</f>
        <v>42899</v>
      </c>
      <c r="I8" s="106">
        <f>Ａ火１回③!I8</f>
        <v>42927</v>
      </c>
      <c r="J8" s="106">
        <f>Ａ火１回③!J8</f>
        <v>42962</v>
      </c>
      <c r="K8" s="106">
        <f>Ａ火１回③!K8</f>
        <v>42990</v>
      </c>
      <c r="L8" s="26"/>
      <c r="M8" s="24"/>
      <c r="N8" s="24"/>
      <c r="O8" s="24"/>
      <c r="P8" s="28"/>
    </row>
    <row r="9" spans="1:21" ht="33" x14ac:dyDescent="0.15">
      <c r="B9" s="340" t="s">
        <v>0</v>
      </c>
      <c r="C9" s="340"/>
      <c r="D9" s="341"/>
      <c r="E9" s="340"/>
      <c r="F9" s="149">
        <f>Ａ火１回③!F9</f>
        <v>42843</v>
      </c>
      <c r="G9" s="149">
        <f>Ａ火１回③!G9</f>
        <v>42878</v>
      </c>
      <c r="H9" s="149">
        <f>Ａ火１回③!H9</f>
        <v>42906</v>
      </c>
      <c r="I9" s="149">
        <f>Ａ火１回③!I9</f>
        <v>42934</v>
      </c>
      <c r="J9" s="149">
        <f>Ａ火１回③!J9</f>
        <v>42969</v>
      </c>
      <c r="K9" s="149">
        <f>Ａ火１回③!K9</f>
        <v>42997</v>
      </c>
      <c r="L9" s="24"/>
      <c r="M9" s="24"/>
      <c r="N9" s="24"/>
      <c r="O9" s="24"/>
      <c r="P9" s="27"/>
    </row>
    <row r="10" spans="1:21" ht="33" x14ac:dyDescent="0.15">
      <c r="B10" s="336" t="s">
        <v>229</v>
      </c>
      <c r="C10" s="336"/>
      <c r="D10" s="330"/>
      <c r="E10" s="336"/>
      <c r="F10" s="104">
        <f>Ａ火１回③!F10</f>
        <v>42850</v>
      </c>
      <c r="G10" s="104">
        <f>Ａ火１回③!G10</f>
        <v>42885</v>
      </c>
      <c r="H10" s="104">
        <f>Ａ火１回③!H10</f>
        <v>42913</v>
      </c>
      <c r="I10" s="104">
        <f>Ａ火１回③!I10</f>
        <v>42941</v>
      </c>
      <c r="J10" s="104">
        <f>Ａ火１回③!J10</f>
        <v>42976</v>
      </c>
      <c r="K10" s="104">
        <f>Ａ火１回③!K10</f>
        <v>43004</v>
      </c>
      <c r="L10" s="26"/>
      <c r="M10" s="24"/>
      <c r="N10" s="24"/>
      <c r="O10" s="24"/>
      <c r="P10" s="27"/>
    </row>
    <row r="11" spans="1:21" ht="18" customHeight="1" x14ac:dyDescent="0.15">
      <c r="B11" s="29"/>
      <c r="C11" s="29"/>
      <c r="D11" s="29"/>
      <c r="E11" s="30"/>
      <c r="H11" s="31"/>
      <c r="I11" s="31"/>
      <c r="J11" s="24"/>
      <c r="K11" s="79" t="s">
        <v>227</v>
      </c>
      <c r="L11" s="24"/>
      <c r="M11" s="24"/>
      <c r="N11" s="24"/>
      <c r="O11" s="24"/>
      <c r="P11" s="25"/>
    </row>
    <row r="12" spans="1:21" s="7" customFormat="1" ht="22.5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21" s="7" customFormat="1" ht="36.75" customHeight="1" x14ac:dyDescent="0.15">
      <c r="A13" s="53" t="s">
        <v>188</v>
      </c>
      <c r="B13" s="53"/>
      <c r="C13" s="53"/>
      <c r="D13" s="347"/>
      <c r="E13" s="347"/>
      <c r="F13" s="347"/>
      <c r="G13" s="347"/>
      <c r="H13" s="347"/>
      <c r="I13" s="347"/>
      <c r="J13" s="347"/>
      <c r="K13" s="347"/>
    </row>
    <row r="14" spans="1:21" ht="8.2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7.75" customHeight="1" x14ac:dyDescent="0.25">
      <c r="B15" s="356" t="s">
        <v>164</v>
      </c>
      <c r="C15" s="375"/>
      <c r="D15" s="449" t="s">
        <v>6</v>
      </c>
      <c r="E15" s="454"/>
      <c r="F15" s="4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37.5" customHeight="1" thickBot="1" x14ac:dyDescent="0.2">
      <c r="B16" s="374"/>
      <c r="C16" s="374"/>
      <c r="D16" s="374"/>
      <c r="E16" s="374"/>
      <c r="F16" s="374"/>
      <c r="G16" s="374"/>
      <c r="H16" s="374"/>
      <c r="I16" s="374"/>
      <c r="J16" s="374"/>
      <c r="K16" s="374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s="7" customFormat="1" ht="19.5" customHeight="1" thickTop="1" thickBot="1" x14ac:dyDescent="0.2">
      <c r="A17" s="21"/>
      <c r="B17" s="349" t="s">
        <v>282</v>
      </c>
      <c r="C17" s="350"/>
      <c r="D17" s="34"/>
      <c r="E17" s="34"/>
      <c r="F17" s="34"/>
      <c r="G17" s="34"/>
      <c r="H17" s="34"/>
      <c r="I17" s="34"/>
      <c r="J17" s="34"/>
      <c r="K17" s="34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s="7" customFormat="1" ht="19.5" customHeight="1" thickTop="1" thickBot="1" x14ac:dyDescent="0.2">
      <c r="A18" s="193"/>
      <c r="B18" s="351"/>
      <c r="C18" s="352"/>
      <c r="D18" s="248"/>
      <c r="E18" s="248"/>
      <c r="F18" s="248"/>
      <c r="G18" s="248"/>
      <c r="H18" s="248"/>
      <c r="I18" s="248"/>
      <c r="J18" s="248"/>
      <c r="K18" s="249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s="7" customFormat="1" ht="15" customHeight="1" thickTop="1" x14ac:dyDescent="0.15">
      <c r="A19" s="196"/>
      <c r="B19" s="170"/>
      <c r="C19" s="170"/>
      <c r="D19" s="170"/>
      <c r="E19" s="170"/>
      <c r="F19" s="170"/>
      <c r="G19" s="170"/>
      <c r="H19" s="170"/>
      <c r="I19" s="170"/>
      <c r="J19" s="170"/>
      <c r="K19" s="239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s="7" customFormat="1" ht="15" customHeight="1" x14ac:dyDescent="0.15">
      <c r="A20" s="196"/>
      <c r="B20" s="170"/>
      <c r="C20" s="170"/>
      <c r="D20" s="170"/>
      <c r="E20" s="170"/>
      <c r="F20" s="170"/>
      <c r="G20" s="170"/>
      <c r="H20" s="170"/>
      <c r="I20" s="170"/>
      <c r="J20" s="170"/>
      <c r="K20" s="239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s="7" customFormat="1" ht="15" customHeight="1" x14ac:dyDescent="0.15">
      <c r="A21" s="196"/>
      <c r="B21" s="170"/>
      <c r="C21" s="170"/>
      <c r="D21" s="170"/>
      <c r="E21" s="170"/>
      <c r="F21" s="170"/>
      <c r="G21" s="170"/>
      <c r="H21" s="170"/>
      <c r="I21" s="170"/>
      <c r="J21" s="170"/>
      <c r="K21" s="239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s="7" customFormat="1" ht="15" customHeight="1" x14ac:dyDescent="0.15">
      <c r="A22" s="196"/>
      <c r="B22" s="170"/>
      <c r="E22" s="170"/>
      <c r="F22" s="170"/>
      <c r="G22" s="170"/>
      <c r="H22" s="170"/>
      <c r="I22" s="170"/>
      <c r="J22" s="170"/>
      <c r="K22" s="239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s="7" customFormat="1" ht="15" customHeight="1" x14ac:dyDescent="0.15">
      <c r="A23" s="196"/>
      <c r="B23" s="170"/>
      <c r="E23" s="170"/>
      <c r="F23" s="170"/>
      <c r="G23" s="170"/>
      <c r="H23" s="170"/>
      <c r="I23" s="170"/>
      <c r="J23" s="170"/>
      <c r="K23" s="239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s="7" customFormat="1" ht="15" customHeight="1" x14ac:dyDescent="0.15">
      <c r="A24" s="196"/>
      <c r="B24" s="170"/>
      <c r="C24" s="170"/>
      <c r="D24" s="170"/>
      <c r="E24" s="170"/>
      <c r="F24" s="170"/>
      <c r="G24" s="170"/>
      <c r="H24" s="170"/>
      <c r="I24" s="170"/>
      <c r="J24" s="170"/>
      <c r="K24" s="239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s="7" customFormat="1" ht="15" customHeight="1" x14ac:dyDescent="0.15">
      <c r="A25" s="196"/>
      <c r="B25" s="170"/>
      <c r="C25" s="170"/>
      <c r="D25" s="170"/>
      <c r="E25" s="170"/>
      <c r="F25" s="170"/>
      <c r="G25" s="170"/>
      <c r="H25" s="170"/>
      <c r="I25" s="170"/>
      <c r="J25" s="170"/>
      <c r="K25" s="239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s="7" customFormat="1" ht="15" customHeight="1" x14ac:dyDescent="0.15">
      <c r="A26" s="196"/>
      <c r="B26" s="170"/>
      <c r="C26" s="170"/>
      <c r="D26" s="170"/>
      <c r="E26" s="170"/>
      <c r="F26" s="170"/>
      <c r="G26" s="170"/>
      <c r="H26" s="170"/>
      <c r="I26" s="170"/>
      <c r="J26" s="170"/>
      <c r="K26" s="239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s="7" customFormat="1" ht="15" customHeight="1" x14ac:dyDescent="0.15">
      <c r="A27" s="196"/>
      <c r="B27" s="170"/>
      <c r="C27" s="170"/>
      <c r="D27" s="170"/>
      <c r="E27" s="170"/>
      <c r="F27" s="170"/>
      <c r="G27" s="170"/>
      <c r="H27" s="170"/>
      <c r="I27" s="170"/>
      <c r="J27" s="170"/>
      <c r="K27" s="239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s="7" customFormat="1" ht="15" customHeight="1" x14ac:dyDescent="0.25">
      <c r="A28" s="196"/>
      <c r="B28" s="141"/>
      <c r="C28" s="36"/>
      <c r="D28" s="36"/>
      <c r="E28" s="171"/>
      <c r="F28" s="171"/>
      <c r="G28" s="171"/>
      <c r="H28" s="171"/>
      <c r="I28" s="171"/>
      <c r="J28" s="171"/>
      <c r="K28" s="235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s="7" customFormat="1" ht="15" customHeight="1" x14ac:dyDescent="0.15">
      <c r="A29" s="240"/>
      <c r="B29" s="241"/>
      <c r="C29" s="241"/>
      <c r="D29" s="241"/>
      <c r="E29" s="241"/>
      <c r="F29" s="241"/>
      <c r="G29" s="241"/>
      <c r="H29" s="241"/>
      <c r="I29" s="241"/>
      <c r="J29" s="241"/>
      <c r="K29" s="242"/>
      <c r="M29" s="5"/>
      <c r="N29" s="3"/>
      <c r="O29" s="3"/>
      <c r="P29" s="3"/>
      <c r="Q29" s="3"/>
      <c r="R29" s="3"/>
      <c r="S29" s="3"/>
      <c r="T29" s="3"/>
      <c r="U29" s="3"/>
    </row>
    <row r="30" spans="1:21" s="7" customFormat="1" ht="15" customHeight="1" x14ac:dyDescent="0.15">
      <c r="A30" s="194"/>
      <c r="B30" s="186"/>
      <c r="C30" s="187"/>
      <c r="D30" s="187"/>
      <c r="E30" s="187"/>
      <c r="F30" s="187"/>
      <c r="G30" s="187"/>
      <c r="H30" s="187"/>
      <c r="I30" s="187"/>
      <c r="J30" s="187"/>
      <c r="K30" s="195"/>
      <c r="M30" s="5"/>
      <c r="N30" s="3"/>
      <c r="O30" s="3"/>
      <c r="P30" s="3"/>
      <c r="Q30" s="3"/>
      <c r="R30" s="3"/>
      <c r="S30" s="3"/>
      <c r="T30" s="3"/>
      <c r="U30" s="3"/>
    </row>
    <row r="31" spans="1:21" s="7" customFormat="1" ht="15" customHeight="1" x14ac:dyDescent="0.15">
      <c r="A31" s="196"/>
      <c r="B31" s="188"/>
      <c r="C31" s="189"/>
      <c r="D31" s="189"/>
      <c r="E31" s="189"/>
      <c r="F31" s="189"/>
      <c r="G31" s="189"/>
      <c r="H31" s="189"/>
      <c r="I31" s="189"/>
      <c r="J31" s="189"/>
      <c r="K31" s="197"/>
      <c r="L31" s="6"/>
      <c r="M31" s="6"/>
      <c r="N31" s="6"/>
      <c r="O31" s="6"/>
      <c r="P31" s="6"/>
      <c r="Q31" s="8"/>
      <c r="R31" s="8"/>
      <c r="S31" s="8"/>
      <c r="T31" s="8"/>
      <c r="U31" s="8"/>
    </row>
    <row r="32" spans="1:21" s="7" customFormat="1" ht="15" customHeight="1" x14ac:dyDescent="0.15">
      <c r="A32" s="196"/>
      <c r="B32" s="171"/>
      <c r="C32" s="180"/>
      <c r="D32" s="180"/>
      <c r="E32" s="180"/>
      <c r="F32" s="180"/>
      <c r="G32" s="180"/>
      <c r="H32" s="180"/>
      <c r="I32" s="180"/>
      <c r="J32" s="180"/>
      <c r="K32" s="203"/>
      <c r="L32" s="6"/>
      <c r="M32" s="6"/>
      <c r="N32" s="6"/>
      <c r="O32" s="6"/>
      <c r="P32" s="6"/>
      <c r="Q32" s="8"/>
      <c r="R32" s="8"/>
      <c r="S32" s="8"/>
      <c r="T32" s="8"/>
      <c r="U32" s="8"/>
    </row>
    <row r="33" spans="1:21" s="7" customFormat="1" ht="15" customHeight="1" x14ac:dyDescent="0.15">
      <c r="A33" s="196"/>
      <c r="B33" s="186"/>
      <c r="C33" s="187"/>
      <c r="D33" s="187"/>
      <c r="E33" s="187"/>
      <c r="F33" s="187"/>
      <c r="G33" s="187"/>
      <c r="H33" s="187"/>
      <c r="I33" s="187"/>
      <c r="J33" s="187"/>
      <c r="K33" s="195"/>
      <c r="L33" s="6"/>
      <c r="M33" s="6"/>
      <c r="N33" s="6"/>
      <c r="O33" s="6"/>
      <c r="P33" s="6"/>
      <c r="Q33" s="8"/>
      <c r="R33" s="8"/>
      <c r="S33" s="8"/>
      <c r="T33" s="8"/>
      <c r="U33" s="8"/>
    </row>
    <row r="34" spans="1:21" s="7" customFormat="1" ht="15" customHeight="1" x14ac:dyDescent="0.15">
      <c r="A34" s="196"/>
      <c r="B34" s="188"/>
      <c r="C34" s="189"/>
      <c r="D34" s="189"/>
      <c r="E34" s="189"/>
      <c r="F34" s="189"/>
      <c r="G34" s="189"/>
      <c r="H34" s="189"/>
      <c r="I34" s="189"/>
      <c r="J34" s="189"/>
      <c r="K34" s="197"/>
      <c r="L34" s="6"/>
      <c r="M34" s="6"/>
      <c r="N34" s="6"/>
      <c r="O34" s="6"/>
      <c r="P34"/>
      <c r="Q34" s="8"/>
      <c r="R34" s="8"/>
      <c r="S34" s="8"/>
      <c r="T34" s="8"/>
      <c r="U34" s="8"/>
    </row>
    <row r="35" spans="1:21" s="7" customFormat="1" ht="15" customHeight="1" x14ac:dyDescent="0.15">
      <c r="A35" s="196"/>
      <c r="B35" s="228"/>
      <c r="C35" s="228"/>
      <c r="D35" s="228"/>
      <c r="E35" s="228"/>
      <c r="F35" s="228"/>
      <c r="G35" s="228"/>
      <c r="H35" s="228"/>
      <c r="I35" s="228"/>
      <c r="J35" s="228"/>
      <c r="K35" s="229"/>
      <c r="L35" s="6"/>
      <c r="M35" s="6"/>
      <c r="N35" s="6"/>
      <c r="O35" s="6"/>
      <c r="P35" s="6"/>
      <c r="Q35" s="8"/>
      <c r="R35" s="8"/>
      <c r="S35" s="8"/>
      <c r="T35" s="8"/>
      <c r="U35" s="8"/>
    </row>
    <row r="36" spans="1:21" s="7" customFormat="1" ht="45" customHeight="1" thickBot="1" x14ac:dyDescent="0.2">
      <c r="A36" s="220"/>
      <c r="B36" s="266"/>
      <c r="C36" s="267"/>
      <c r="D36" s="267"/>
      <c r="E36" s="267"/>
      <c r="F36" s="267"/>
      <c r="G36" s="267"/>
      <c r="H36" s="267"/>
      <c r="I36" s="267"/>
      <c r="J36" s="267"/>
      <c r="K36" s="256"/>
      <c r="L36" s="6"/>
      <c r="M36" s="6"/>
      <c r="N36" s="6"/>
      <c r="O36" s="6"/>
      <c r="P36" s="6"/>
      <c r="Q36" s="8"/>
      <c r="R36" s="8"/>
      <c r="S36" s="8"/>
      <c r="T36" s="8"/>
      <c r="U36" s="8"/>
    </row>
    <row r="37" spans="1:21" s="7" customFormat="1" ht="26.25" customHeight="1" thickTop="1" x14ac:dyDescent="0.15">
      <c r="A37" s="58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3"/>
      <c r="M37" s="3"/>
      <c r="N37" s="3"/>
      <c r="O37" s="3"/>
      <c r="P37" s="3"/>
      <c r="Q37" s="3"/>
      <c r="R37" s="3"/>
      <c r="S37" s="3"/>
      <c r="T37" s="3"/>
      <c r="U37" s="4"/>
    </row>
    <row r="38" spans="1:21" s="7" customFormat="1" ht="16.5" customHeight="1" x14ac:dyDescent="0.15">
      <c r="A38" s="21"/>
      <c r="B38" s="431" t="str">
        <f>文章編集用!B3</f>
        <v>【お問い合わせ先】津山市 環境福祉部 環境事業課</v>
      </c>
      <c r="C38" s="431"/>
      <c r="D38" s="431"/>
      <c r="E38" s="431"/>
      <c r="F38" s="431"/>
      <c r="G38" s="431"/>
      <c r="H38" s="431"/>
      <c r="I38" s="431"/>
      <c r="J38" s="431"/>
      <c r="K38" s="431"/>
      <c r="L38" s="6"/>
      <c r="M38" s="6"/>
      <c r="N38" s="6"/>
      <c r="O38" s="6"/>
      <c r="P38" s="6"/>
      <c r="Q38" s="8"/>
      <c r="R38" s="8"/>
      <c r="S38" s="8"/>
      <c r="T38" s="8"/>
      <c r="U38" s="8"/>
    </row>
    <row r="39" spans="1:21" s="7" customFormat="1" ht="16.5" customHeight="1" x14ac:dyDescent="0.15">
      <c r="A39" s="21"/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6</v>
      </c>
      <c r="K39" s="40"/>
      <c r="M39" s="9"/>
      <c r="N39" s="9"/>
      <c r="O39" s="9"/>
      <c r="P39" s="9"/>
      <c r="Q39" s="9"/>
      <c r="R39" s="9"/>
      <c r="S39" s="9"/>
      <c r="T39" s="9"/>
      <c r="U39" s="9"/>
    </row>
  </sheetData>
  <mergeCells count="16">
    <mergeCell ref="B39:I39"/>
    <mergeCell ref="A3:E4"/>
    <mergeCell ref="D13:K13"/>
    <mergeCell ref="A1:K1"/>
    <mergeCell ref="B16:K16"/>
    <mergeCell ref="B15:C15"/>
    <mergeCell ref="B5:E5"/>
    <mergeCell ref="B6:E6"/>
    <mergeCell ref="B8:E8"/>
    <mergeCell ref="B7:E7"/>
    <mergeCell ref="D15:E15"/>
    <mergeCell ref="B9:E9"/>
    <mergeCell ref="B10:E10"/>
    <mergeCell ref="A2:K2"/>
    <mergeCell ref="B38:K38"/>
    <mergeCell ref="B17:C18"/>
  </mergeCells>
  <phoneticPr fontId="3"/>
  <printOptions horizontalCentered="1"/>
  <pageMargins left="0.19685039370078741" right="0.19685039370078741" top="0.59055118110236227" bottom="0.19685039370078741" header="0.23622047244094491" footer="0.23622047244094491"/>
  <pageSetup paperSize="9" scale="95" orientation="portrait" horizontalDpi="300" verticalDpi="300" r:id="rId1"/>
  <headerFooter alignWithMargins="0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9"/>
  <sheetViews>
    <sheetView view="pageBreakPreview" zoomScale="70" zoomScaleNormal="75" zoomScaleSheetLayoutView="70" workbookViewId="0">
      <selection activeCell="T27" sqref="T27"/>
    </sheetView>
  </sheetViews>
  <sheetFormatPr defaultColWidth="3.625" defaultRowHeight="16.5" customHeight="1" x14ac:dyDescent="0.15"/>
  <cols>
    <col min="1" max="1" width="1.875" style="21" customWidth="1"/>
    <col min="2" max="3" width="11.25" style="21" customWidth="1"/>
    <col min="4" max="4" width="15.75" style="21" customWidth="1"/>
    <col min="5" max="5" width="14.125" style="21" customWidth="1"/>
    <col min="6" max="11" width="8.75" style="21" bestFit="1" customWidth="1"/>
    <col min="12" max="15" width="3.75" style="21" customWidth="1"/>
    <col min="16" max="16" width="3.875" style="21" customWidth="1"/>
    <col min="17" max="16384" width="3.625" style="21"/>
  </cols>
  <sheetData>
    <row r="1" spans="1:22" ht="39.75" x14ac:dyDescent="0.15">
      <c r="A1" s="432" t="str">
        <f>文章編集用!A1</f>
        <v>平成２９年度前期　ごみ収集日程表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18"/>
      <c r="M1" s="18"/>
      <c r="N1" s="19"/>
      <c r="O1" s="20"/>
      <c r="P1" s="20"/>
    </row>
    <row r="2" spans="1:22" ht="2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8"/>
      <c r="M2" s="18"/>
      <c r="N2" s="19"/>
      <c r="O2" s="20"/>
      <c r="P2" s="20"/>
    </row>
    <row r="3" spans="1:22" ht="14.25" customHeight="1" x14ac:dyDescent="0.15">
      <c r="A3" s="459" t="s">
        <v>187</v>
      </c>
      <c r="B3" s="459"/>
      <c r="C3" s="459"/>
      <c r="D3" s="459"/>
      <c r="E3" s="459"/>
      <c r="F3" s="22"/>
      <c r="G3" s="22"/>
      <c r="H3" s="22"/>
      <c r="I3" s="22"/>
      <c r="J3" s="22"/>
      <c r="K3" s="22"/>
      <c r="L3" s="18"/>
    </row>
    <row r="4" spans="1:22" ht="33" customHeight="1" x14ac:dyDescent="0.15">
      <c r="A4" s="459"/>
      <c r="B4" s="459"/>
      <c r="C4" s="459"/>
      <c r="D4" s="459"/>
      <c r="E4" s="459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4"/>
    </row>
    <row r="5" spans="1:22" ht="30" customHeight="1" x14ac:dyDescent="0.15">
      <c r="B5" s="333" t="s">
        <v>152</v>
      </c>
      <c r="C5" s="334"/>
      <c r="D5" s="334"/>
      <c r="E5" s="335"/>
      <c r="F5" s="41" t="s">
        <v>19</v>
      </c>
      <c r="G5" s="41" t="s">
        <v>19</v>
      </c>
      <c r="H5" s="41" t="s">
        <v>19</v>
      </c>
      <c r="I5" s="41" t="s">
        <v>19</v>
      </c>
      <c r="J5" s="41" t="s">
        <v>19</v>
      </c>
      <c r="K5" s="41" t="s">
        <v>19</v>
      </c>
      <c r="L5" s="24"/>
      <c r="M5" s="2"/>
      <c r="N5" s="24"/>
      <c r="O5" s="24"/>
      <c r="P5" s="25"/>
    </row>
    <row r="6" spans="1:22" ht="33" x14ac:dyDescent="0.15">
      <c r="B6" s="336" t="s">
        <v>229</v>
      </c>
      <c r="C6" s="336"/>
      <c r="D6" s="330"/>
      <c r="E6" s="336"/>
      <c r="F6" s="104" t="str">
        <f>IF(Ａ月１回③!F6=0,"",Ａ月１回③!F6)</f>
        <v/>
      </c>
      <c r="G6" s="104">
        <f>IF(Ａ月１回③!G6=0,"",Ａ月１回③!G6)</f>
        <v>42856</v>
      </c>
      <c r="H6" s="104" t="str">
        <f>IF(Ａ月１回③!H6=0,"",Ａ月１回③!H6)</f>
        <v/>
      </c>
      <c r="I6" s="104" t="str">
        <f>IF(Ａ月１回③!I6=0,"",Ａ月１回③!I6)</f>
        <v/>
      </c>
      <c r="J6" s="104" t="str">
        <f>IF(Ａ月１回③!J6=0,"",Ａ月１回③!J6)</f>
        <v/>
      </c>
      <c r="K6" s="104" t="str">
        <f>IF(Ａ月１回③!K6=0,"",Ａ月１回③!K6)</f>
        <v/>
      </c>
      <c r="L6" s="26"/>
      <c r="M6" s="24"/>
      <c r="N6" s="24"/>
      <c r="O6" s="24"/>
      <c r="P6" s="27"/>
    </row>
    <row r="7" spans="1:22" ht="75" customHeight="1" x14ac:dyDescent="0.15">
      <c r="B7" s="337" t="s">
        <v>233</v>
      </c>
      <c r="C7" s="338"/>
      <c r="D7" s="338"/>
      <c r="E7" s="339"/>
      <c r="F7" s="106">
        <f>Ａ月１回③!F7</f>
        <v>42828</v>
      </c>
      <c r="G7" s="106">
        <f>Ａ月１回③!G7</f>
        <v>42863</v>
      </c>
      <c r="H7" s="106">
        <f>Ａ月１回③!H7</f>
        <v>42891</v>
      </c>
      <c r="I7" s="106">
        <f>Ａ月１回③!I7</f>
        <v>42919</v>
      </c>
      <c r="J7" s="106">
        <f>Ａ月１回③!J7</f>
        <v>42954</v>
      </c>
      <c r="K7" s="106">
        <f>Ａ月１回③!K7</f>
        <v>42982</v>
      </c>
      <c r="L7" s="26"/>
      <c r="M7" s="24"/>
      <c r="N7" s="24"/>
      <c r="O7" s="24"/>
      <c r="P7" s="27"/>
    </row>
    <row r="8" spans="1:22" ht="33" x14ac:dyDescent="0.15">
      <c r="B8" s="340" t="s">
        <v>0</v>
      </c>
      <c r="C8" s="340"/>
      <c r="D8" s="341"/>
      <c r="E8" s="340"/>
      <c r="F8" s="149">
        <f>Ａ月１回③!F8</f>
        <v>42835</v>
      </c>
      <c r="G8" s="149">
        <f>Ａ月１回③!G8</f>
        <v>42870</v>
      </c>
      <c r="H8" s="149">
        <f>Ａ月１回③!H8</f>
        <v>42898</v>
      </c>
      <c r="I8" s="149">
        <f>Ａ月１回③!I8</f>
        <v>42926</v>
      </c>
      <c r="J8" s="149">
        <f>Ａ月１回③!J8</f>
        <v>42961</v>
      </c>
      <c r="K8" s="149">
        <f>Ａ月１回③!K8</f>
        <v>42989</v>
      </c>
      <c r="L8" s="26"/>
      <c r="M8" s="24"/>
      <c r="N8" s="24"/>
      <c r="O8" s="24"/>
      <c r="P8" s="28"/>
    </row>
    <row r="9" spans="1:22" ht="110.1" customHeight="1" x14ac:dyDescent="0.15">
      <c r="B9" s="337" t="s">
        <v>230</v>
      </c>
      <c r="C9" s="338"/>
      <c r="D9" s="338"/>
      <c r="E9" s="339"/>
      <c r="F9" s="106">
        <f>Ａ月１回③!F9</f>
        <v>42842</v>
      </c>
      <c r="G9" s="106">
        <f>Ａ月１回③!G9</f>
        <v>42877</v>
      </c>
      <c r="H9" s="106">
        <f>Ａ月１回③!H9</f>
        <v>42905</v>
      </c>
      <c r="I9" s="106">
        <f>Ａ月１回③!I9</f>
        <v>42933</v>
      </c>
      <c r="J9" s="106">
        <f>Ａ月１回③!J9</f>
        <v>42968</v>
      </c>
      <c r="K9" s="106">
        <f>Ａ月１回③!K9</f>
        <v>42996</v>
      </c>
      <c r="L9" s="24"/>
      <c r="M9" s="24"/>
      <c r="N9" s="24"/>
      <c r="O9" s="24"/>
      <c r="P9" s="27"/>
    </row>
    <row r="10" spans="1:22" ht="33" x14ac:dyDescent="0.15">
      <c r="B10" s="336" t="s">
        <v>229</v>
      </c>
      <c r="C10" s="336"/>
      <c r="D10" s="330"/>
      <c r="E10" s="336"/>
      <c r="F10" s="104">
        <f>Ａ月１回③!F10</f>
        <v>42849</v>
      </c>
      <c r="G10" s="104">
        <f>Ａ月１回③!G10</f>
        <v>42884</v>
      </c>
      <c r="H10" s="104">
        <f>Ａ月１回③!H10</f>
        <v>42912</v>
      </c>
      <c r="I10" s="104">
        <f>Ａ月１回③!I10</f>
        <v>42940</v>
      </c>
      <c r="J10" s="104">
        <f>Ａ月１回③!J10</f>
        <v>42975</v>
      </c>
      <c r="K10" s="104">
        <f>Ａ月１回③!K10</f>
        <v>43003</v>
      </c>
      <c r="L10" s="26"/>
      <c r="M10" s="24"/>
      <c r="N10" s="24"/>
      <c r="O10" s="24"/>
      <c r="P10" s="27"/>
    </row>
    <row r="11" spans="1:22" ht="33" x14ac:dyDescent="0.15">
      <c r="B11" s="336" t="s">
        <v>229</v>
      </c>
      <c r="C11" s="336"/>
      <c r="D11" s="330"/>
      <c r="E11" s="336"/>
      <c r="F11" s="104" t="str">
        <f>IF(Ａ月１回③!F11=0,"",Ａ月１回③!F11)</f>
        <v/>
      </c>
      <c r="G11" s="104" t="str">
        <f>IF(Ａ月１回③!G11=0,"",Ａ月１回③!G11)</f>
        <v/>
      </c>
      <c r="H11" s="104" t="str">
        <f>IF(Ａ月１回③!H11=0,"",Ａ月１回③!H11)</f>
        <v/>
      </c>
      <c r="I11" s="104">
        <f>IF(Ａ月１回③!I11=0,"",Ａ月１回③!I11)</f>
        <v>42947</v>
      </c>
      <c r="J11" s="104" t="str">
        <f>IF(Ａ月１回③!J11=0,"",Ａ月１回③!J11)</f>
        <v/>
      </c>
      <c r="K11" s="104" t="str">
        <f>IF(Ａ月１回③!K11=0,"",Ａ月１回③!K11)</f>
        <v/>
      </c>
      <c r="L11" s="26"/>
      <c r="M11" s="24"/>
      <c r="N11" s="24"/>
      <c r="O11" s="24"/>
      <c r="P11" s="27"/>
    </row>
    <row r="12" spans="1:22" s="7" customFormat="1" ht="21" customHeight="1" x14ac:dyDescent="0.15">
      <c r="A12" s="32"/>
      <c r="B12" s="32"/>
      <c r="C12" s="32"/>
      <c r="D12" s="32"/>
      <c r="E12" s="32"/>
      <c r="F12" s="30"/>
      <c r="G12" s="32"/>
      <c r="H12" s="30"/>
      <c r="I12" s="32"/>
      <c r="J12" s="32"/>
      <c r="K12" s="79" t="s">
        <v>227</v>
      </c>
    </row>
    <row r="13" spans="1:22" s="7" customFormat="1" ht="36.75" customHeight="1" x14ac:dyDescent="0.15">
      <c r="A13" s="53" t="s">
        <v>188</v>
      </c>
      <c r="B13" s="53"/>
      <c r="C13" s="53"/>
      <c r="D13" s="347"/>
      <c r="E13" s="347"/>
      <c r="F13" s="347"/>
      <c r="G13" s="347"/>
      <c r="H13" s="347"/>
      <c r="I13" s="347"/>
      <c r="J13" s="347"/>
      <c r="K13" s="347"/>
    </row>
    <row r="14" spans="1:22" ht="6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2" ht="27.75" customHeight="1" x14ac:dyDescent="0.25">
      <c r="B15" s="460" t="s">
        <v>191</v>
      </c>
      <c r="C15" s="461"/>
      <c r="D15" s="449" t="s">
        <v>199</v>
      </c>
      <c r="E15" s="454"/>
      <c r="F15" s="4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154"/>
    </row>
    <row r="16" spans="1:22" ht="15" customHeight="1" thickBot="1" x14ac:dyDescent="0.2">
      <c r="B16" s="374"/>
      <c r="C16" s="374"/>
      <c r="D16" s="374"/>
      <c r="E16" s="374"/>
      <c r="F16" s="374"/>
      <c r="G16" s="374"/>
      <c r="H16" s="374"/>
      <c r="I16" s="374"/>
      <c r="J16" s="374"/>
      <c r="K16" s="374"/>
      <c r="L16" s="140"/>
      <c r="M16" s="140"/>
      <c r="N16" s="140"/>
      <c r="O16" s="140"/>
      <c r="P16" s="140"/>
      <c r="Q16" s="140"/>
      <c r="R16" s="140"/>
      <c r="S16" s="140"/>
      <c r="T16" s="140"/>
      <c r="U16" s="140"/>
    </row>
    <row r="17" spans="1:21" s="7" customFormat="1" ht="15" customHeight="1" thickTop="1" thickBot="1" x14ac:dyDescent="0.2">
      <c r="A17" s="21"/>
      <c r="B17" s="349" t="s">
        <v>282</v>
      </c>
      <c r="C17" s="350"/>
      <c r="D17" s="136"/>
      <c r="E17" s="136"/>
      <c r="F17" s="136"/>
      <c r="G17" s="136"/>
      <c r="H17" s="136"/>
      <c r="I17" s="136"/>
      <c r="J17" s="136"/>
      <c r="K17" s="136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s="7" customFormat="1" ht="15" customHeight="1" thickTop="1" thickBot="1" x14ac:dyDescent="0.2">
      <c r="A18" s="193"/>
      <c r="B18" s="351"/>
      <c r="C18" s="352"/>
      <c r="D18" s="248"/>
      <c r="E18" s="248"/>
      <c r="F18" s="248"/>
      <c r="G18" s="248"/>
      <c r="H18" s="248"/>
      <c r="I18" s="248"/>
      <c r="J18" s="248"/>
      <c r="K18" s="249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s="7" customFormat="1" ht="15" customHeight="1" thickTop="1" x14ac:dyDescent="0.15">
      <c r="A19" s="196"/>
      <c r="B19" s="170"/>
      <c r="C19" s="170"/>
      <c r="D19" s="170"/>
      <c r="E19" s="170"/>
      <c r="F19" s="170"/>
      <c r="G19" s="170"/>
      <c r="H19" s="170"/>
      <c r="I19" s="170"/>
      <c r="J19" s="170"/>
      <c r="K19" s="239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s="7" customFormat="1" ht="15" customHeight="1" x14ac:dyDescent="0.15">
      <c r="A20" s="196"/>
      <c r="B20" s="170"/>
      <c r="C20" s="170"/>
      <c r="D20" s="170"/>
      <c r="E20" s="170"/>
      <c r="F20" s="170"/>
      <c r="G20" s="170"/>
      <c r="H20" s="170"/>
      <c r="I20" s="170"/>
      <c r="J20" s="170"/>
      <c r="K20" s="239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s="7" customFormat="1" ht="15" customHeight="1" x14ac:dyDescent="0.15">
      <c r="A21" s="196"/>
      <c r="B21" s="170"/>
      <c r="C21" s="170"/>
      <c r="D21" s="170"/>
      <c r="E21" s="170"/>
      <c r="F21" s="170"/>
      <c r="G21" s="170"/>
      <c r="H21" s="170"/>
      <c r="I21" s="170"/>
      <c r="J21" s="170"/>
      <c r="K21" s="239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s="7" customFormat="1" ht="15" customHeight="1" x14ac:dyDescent="0.15">
      <c r="A22" s="196"/>
      <c r="B22" s="170"/>
      <c r="C22" s="170"/>
      <c r="D22" s="170"/>
      <c r="E22" s="170"/>
      <c r="F22" s="170"/>
      <c r="G22" s="170"/>
      <c r="H22" s="170"/>
      <c r="I22" s="170"/>
      <c r="J22" s="170"/>
      <c r="K22" s="239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s="7" customFormat="1" ht="15" customHeight="1" x14ac:dyDescent="0.15">
      <c r="A23" s="196"/>
      <c r="B23" s="170"/>
      <c r="C23" s="170"/>
      <c r="D23" s="170"/>
      <c r="E23" s="170"/>
      <c r="F23" s="170"/>
      <c r="G23" s="170"/>
      <c r="H23" s="170"/>
      <c r="I23" s="170"/>
      <c r="J23" s="170"/>
      <c r="K23" s="239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s="7" customFormat="1" ht="15" customHeight="1" x14ac:dyDescent="0.15">
      <c r="A24" s="196"/>
      <c r="B24" s="170"/>
      <c r="C24" s="170"/>
      <c r="D24" s="170"/>
      <c r="E24" s="170"/>
      <c r="F24" s="170"/>
      <c r="G24" s="170"/>
      <c r="H24" s="170"/>
      <c r="I24" s="170"/>
      <c r="J24" s="170"/>
      <c r="K24" s="239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ht="15" customHeight="1" x14ac:dyDescent="0.15">
      <c r="A25" s="196"/>
      <c r="B25" s="374"/>
      <c r="C25" s="374"/>
      <c r="D25" s="374"/>
      <c r="E25" s="374"/>
      <c r="F25" s="374"/>
      <c r="G25" s="374"/>
      <c r="H25" s="374"/>
      <c r="I25" s="374"/>
      <c r="J25" s="374"/>
      <c r="K25" s="462"/>
      <c r="L25" s="140"/>
      <c r="M25" s="140"/>
      <c r="N25" s="140"/>
      <c r="O25" s="140"/>
      <c r="P25" s="140"/>
      <c r="Q25" s="140"/>
      <c r="R25" s="140"/>
      <c r="S25" s="140"/>
      <c r="T25" s="140"/>
      <c r="U25" s="140"/>
    </row>
    <row r="26" spans="1:21" s="7" customFormat="1" ht="15" customHeight="1" x14ac:dyDescent="0.15">
      <c r="A26" s="196"/>
      <c r="B26" s="170"/>
      <c r="C26" s="170"/>
      <c r="D26" s="170"/>
      <c r="E26" s="170"/>
      <c r="F26" s="170"/>
      <c r="G26" s="170"/>
      <c r="H26" s="170"/>
      <c r="I26" s="170"/>
      <c r="J26" s="170"/>
      <c r="K26" s="239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s="7" customFormat="1" ht="15" customHeight="1" x14ac:dyDescent="0.15">
      <c r="A27" s="196"/>
      <c r="B27" s="170"/>
      <c r="C27" s="170"/>
      <c r="D27" s="170"/>
      <c r="E27" s="170"/>
      <c r="F27" s="170"/>
      <c r="G27" s="170"/>
      <c r="H27" s="170"/>
      <c r="I27" s="170"/>
      <c r="J27" s="170"/>
      <c r="K27" s="239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s="7" customFormat="1" ht="15" customHeight="1" x14ac:dyDescent="0.15">
      <c r="A28" s="196"/>
      <c r="B28" s="170"/>
      <c r="C28" s="170"/>
      <c r="D28" s="170"/>
      <c r="E28" s="170"/>
      <c r="F28" s="170"/>
      <c r="G28" s="170"/>
      <c r="H28" s="170"/>
      <c r="I28" s="170"/>
      <c r="J28" s="170"/>
      <c r="K28" s="239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s="7" customFormat="1" ht="15" customHeight="1" x14ac:dyDescent="0.15">
      <c r="A29" s="196"/>
      <c r="B29" s="170"/>
      <c r="C29" s="170"/>
      <c r="F29" s="170"/>
      <c r="G29" s="170"/>
      <c r="H29" s="170"/>
      <c r="I29" s="170"/>
      <c r="J29" s="170"/>
      <c r="K29" s="239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s="7" customFormat="1" ht="15" customHeight="1" x14ac:dyDescent="0.15">
      <c r="A30" s="196"/>
      <c r="B30" s="170"/>
      <c r="C30" s="170"/>
      <c r="F30" s="170"/>
      <c r="G30" s="170"/>
      <c r="H30" s="170"/>
      <c r="I30" s="170"/>
      <c r="J30" s="170"/>
      <c r="K30" s="239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1:21" s="7" customFormat="1" ht="15" customHeight="1" x14ac:dyDescent="0.15">
      <c r="A31" s="196"/>
      <c r="B31" s="170"/>
      <c r="C31" s="170"/>
      <c r="D31" s="170"/>
      <c r="E31" s="170"/>
      <c r="F31" s="170"/>
      <c r="G31" s="170"/>
      <c r="H31" s="170"/>
      <c r="I31" s="170"/>
      <c r="J31" s="170"/>
      <c r="K31" s="239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1:21" s="7" customFormat="1" ht="15" customHeight="1" x14ac:dyDescent="0.15">
      <c r="A32" s="196"/>
      <c r="B32" s="170"/>
      <c r="C32" s="170"/>
      <c r="D32" s="170"/>
      <c r="E32" s="170"/>
      <c r="F32" s="170"/>
      <c r="G32" s="170"/>
      <c r="H32" s="170"/>
      <c r="I32" s="170"/>
      <c r="J32" s="170"/>
      <c r="K32" s="239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1:21" s="7" customFormat="1" ht="15" customHeight="1" x14ac:dyDescent="0.15">
      <c r="A33" s="196"/>
      <c r="B33" s="170"/>
      <c r="C33" s="170"/>
      <c r="D33" s="170"/>
      <c r="E33" s="170"/>
      <c r="F33" s="170"/>
      <c r="G33" s="170"/>
      <c r="H33" s="170"/>
      <c r="I33" s="170"/>
      <c r="J33" s="170"/>
      <c r="K33" s="239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1:21" s="7" customFormat="1" ht="15" customHeight="1" x14ac:dyDescent="0.15">
      <c r="A34" s="196"/>
      <c r="B34" s="170"/>
      <c r="C34" s="170"/>
      <c r="D34" s="170"/>
      <c r="E34" s="170"/>
      <c r="F34" s="170"/>
      <c r="G34" s="170"/>
      <c r="H34" s="170"/>
      <c r="I34" s="170"/>
      <c r="J34" s="170"/>
      <c r="K34" s="239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1:21" s="7" customFormat="1" ht="15" customHeight="1" x14ac:dyDescent="0.15">
      <c r="A35" s="196"/>
      <c r="B35" s="170"/>
      <c r="C35" s="170"/>
      <c r="D35" s="170"/>
      <c r="E35" s="170"/>
      <c r="F35" s="170"/>
      <c r="G35" s="170"/>
      <c r="H35" s="170"/>
      <c r="I35" s="170"/>
      <c r="J35" s="170"/>
      <c r="K35" s="239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1:21" s="7" customFormat="1" ht="15" customHeight="1" thickBot="1" x14ac:dyDescent="0.2">
      <c r="A36" s="220"/>
      <c r="B36" s="271"/>
      <c r="C36" s="271"/>
      <c r="D36" s="271"/>
      <c r="E36" s="271"/>
      <c r="F36" s="271"/>
      <c r="G36" s="271"/>
      <c r="H36" s="271"/>
      <c r="I36" s="271"/>
      <c r="J36" s="271"/>
      <c r="K36" s="272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1:21" s="7" customFormat="1" ht="9.75" customHeight="1" thickTop="1" x14ac:dyDescent="0.15">
      <c r="A37" s="21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1:21" s="7" customFormat="1" ht="16.5" customHeight="1" x14ac:dyDescent="0.15">
      <c r="A38" s="21"/>
      <c r="B38" s="431" t="str">
        <f>文章編集用!B3</f>
        <v>【お問い合わせ先】津山市 環境福祉部 環境事業課</v>
      </c>
      <c r="C38" s="431"/>
      <c r="D38" s="431"/>
      <c r="E38" s="431"/>
      <c r="F38" s="431"/>
      <c r="G38" s="431"/>
      <c r="H38" s="431"/>
      <c r="I38" s="431"/>
      <c r="J38" s="431"/>
      <c r="K38" s="431"/>
      <c r="L38" s="6"/>
      <c r="M38" s="6"/>
      <c r="N38" s="6"/>
      <c r="O38" s="6"/>
      <c r="P38" s="6"/>
      <c r="Q38" s="8"/>
      <c r="R38" s="8"/>
      <c r="S38" s="8"/>
      <c r="T38" s="8"/>
      <c r="U38" s="8"/>
    </row>
    <row r="39" spans="1:21" s="7" customFormat="1" ht="16.5" customHeight="1" x14ac:dyDescent="0.15">
      <c r="A39" s="21"/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57" t="s">
        <v>199</v>
      </c>
      <c r="K39" s="40"/>
      <c r="M39" s="9"/>
      <c r="N39" s="9"/>
      <c r="O39" s="9"/>
      <c r="P39" s="9"/>
      <c r="Q39" s="9"/>
      <c r="R39" s="9"/>
      <c r="S39" s="9"/>
      <c r="T39" s="9"/>
      <c r="U39" s="9"/>
    </row>
  </sheetData>
  <mergeCells count="18">
    <mergeCell ref="B39:I39"/>
    <mergeCell ref="D13:K13"/>
    <mergeCell ref="B16:K16"/>
    <mergeCell ref="B6:E6"/>
    <mergeCell ref="B8:E8"/>
    <mergeCell ref="B15:C15"/>
    <mergeCell ref="B25:K25"/>
    <mergeCell ref="B38:K38"/>
    <mergeCell ref="B11:E11"/>
    <mergeCell ref="B17:C18"/>
    <mergeCell ref="A1:K1"/>
    <mergeCell ref="B5:E5"/>
    <mergeCell ref="D15:E15"/>
    <mergeCell ref="B10:E10"/>
    <mergeCell ref="B9:E9"/>
    <mergeCell ref="B7:E7"/>
    <mergeCell ref="A2:K2"/>
    <mergeCell ref="A3:E4"/>
  </mergeCells>
  <phoneticPr fontId="3"/>
  <printOptions horizontalCentered="1"/>
  <pageMargins left="0.19685039370078741" right="0.19685039370078741" top="0.59055118110236227" bottom="0.19685039370078741" header="0.23622047244094491" footer="0.23622047244094491"/>
  <pageSetup paperSize="9" scale="94" orientation="portrait" horizontalDpi="300" verticalDpi="300" r:id="rId1"/>
  <headerFooter alignWithMargins="0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topLeftCell="A10" zoomScale="70" zoomScaleNormal="75" zoomScaleSheetLayoutView="70" workbookViewId="0">
      <selection activeCell="R32" sqref="R32"/>
    </sheetView>
  </sheetViews>
  <sheetFormatPr defaultColWidth="3.625" defaultRowHeight="16.5" customHeight="1" x14ac:dyDescent="0.15"/>
  <cols>
    <col min="1" max="1" width="1.875" style="21" customWidth="1"/>
    <col min="2" max="3" width="11.25" style="21" customWidth="1"/>
    <col min="4" max="4" width="15.75" style="21" customWidth="1"/>
    <col min="5" max="5" width="14.125" style="21" customWidth="1"/>
    <col min="6" max="11" width="8.75" style="21" bestFit="1" customWidth="1"/>
    <col min="12" max="15" width="3.75" style="21" customWidth="1"/>
    <col min="16" max="16" width="3.875" style="21" customWidth="1"/>
    <col min="17" max="16384" width="3.625" style="21"/>
  </cols>
  <sheetData>
    <row r="1" spans="1:21" ht="39.75" x14ac:dyDescent="0.15">
      <c r="A1" s="432" t="str">
        <f>文章編集用!A1</f>
        <v>平成２９年度前期　ごみ収集日程表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18"/>
      <c r="M1" s="18"/>
      <c r="N1" s="19"/>
      <c r="O1" s="20"/>
      <c r="P1" s="20"/>
    </row>
    <row r="2" spans="1:21" ht="2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8"/>
      <c r="M2" s="18"/>
      <c r="N2" s="19"/>
      <c r="O2" s="20"/>
      <c r="P2" s="20"/>
    </row>
    <row r="3" spans="1:21" ht="14.25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8"/>
    </row>
    <row r="4" spans="1:2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4"/>
    </row>
    <row r="5" spans="1:21" ht="29.25" customHeight="1" x14ac:dyDescent="0.15">
      <c r="B5" s="333" t="s">
        <v>152</v>
      </c>
      <c r="C5" s="334"/>
      <c r="D5" s="334"/>
      <c r="E5" s="335"/>
      <c r="F5" s="41" t="s">
        <v>26</v>
      </c>
      <c r="G5" s="41" t="s">
        <v>26</v>
      </c>
      <c r="H5" s="41" t="s">
        <v>26</v>
      </c>
      <c r="I5" s="41" t="s">
        <v>26</v>
      </c>
      <c r="J5" s="41" t="s">
        <v>26</v>
      </c>
      <c r="K5" s="41" t="s">
        <v>26</v>
      </c>
      <c r="L5" s="24"/>
      <c r="M5" s="2"/>
      <c r="N5" s="24"/>
      <c r="O5" s="24"/>
      <c r="P5" s="25"/>
    </row>
    <row r="6" spans="1:21" ht="99.95" customHeight="1" x14ac:dyDescent="0.15">
      <c r="B6" s="437" t="s">
        <v>230</v>
      </c>
      <c r="C6" s="438"/>
      <c r="D6" s="438"/>
      <c r="E6" s="439"/>
      <c r="F6" s="160" t="str">
        <f>IF(Ａ木１回③!F6=0,"",Ａ木１回③!F6)</f>
        <v/>
      </c>
      <c r="G6" s="160">
        <f>IF(Ａ木１回③!G6=0,"",Ａ木１回③!G6)</f>
        <v>42859</v>
      </c>
      <c r="H6" s="160">
        <f>IF(Ａ木１回③!H6=0,"",Ａ木１回③!H6)</f>
        <v>42887</v>
      </c>
      <c r="I6" s="160" t="str">
        <f>IF(Ａ木１回③!I6=0,"",Ａ木１回③!I6)</f>
        <v/>
      </c>
      <c r="J6" s="160">
        <f>IF(Ａ木１回③!J6=0,"",Ａ木１回③!J6)</f>
        <v>42950</v>
      </c>
      <c r="K6" s="160" t="str">
        <f>IF(Ａ木１回③!K6=0,"",Ａ木１回③!K6)</f>
        <v/>
      </c>
      <c r="L6" s="26"/>
      <c r="M6" s="24"/>
      <c r="N6" s="24"/>
      <c r="O6" s="24"/>
      <c r="P6" s="27"/>
    </row>
    <row r="7" spans="1:21" ht="33" x14ac:dyDescent="0.15">
      <c r="B7" s="336" t="s">
        <v>229</v>
      </c>
      <c r="C7" s="336"/>
      <c r="D7" s="330"/>
      <c r="E7" s="336"/>
      <c r="F7" s="152">
        <f>Ａ木１回③!F7</f>
        <v>42831</v>
      </c>
      <c r="G7" s="152">
        <f>Ａ木１回③!G7</f>
        <v>42866</v>
      </c>
      <c r="H7" s="152">
        <f>Ａ木１回③!H7</f>
        <v>42894</v>
      </c>
      <c r="I7" s="152">
        <f>Ａ木１回③!I7</f>
        <v>42922</v>
      </c>
      <c r="J7" s="152">
        <f>Ａ木１回③!J7</f>
        <v>42957</v>
      </c>
      <c r="K7" s="152">
        <f>Ａ木１回③!K7</f>
        <v>42985</v>
      </c>
      <c r="L7" s="26"/>
      <c r="M7" s="24"/>
      <c r="N7" s="24"/>
      <c r="O7" s="24"/>
      <c r="P7" s="27"/>
    </row>
    <row r="8" spans="1:21" ht="99.95" customHeight="1" x14ac:dyDescent="0.15">
      <c r="B8" s="437" t="s">
        <v>230</v>
      </c>
      <c r="C8" s="438"/>
      <c r="D8" s="438"/>
      <c r="E8" s="439"/>
      <c r="F8" s="151">
        <f>Ａ木１回③!F8</f>
        <v>42838</v>
      </c>
      <c r="G8" s="151">
        <f>Ａ木１回③!G8</f>
        <v>42873</v>
      </c>
      <c r="H8" s="151">
        <f>Ａ木１回③!H8</f>
        <v>42901</v>
      </c>
      <c r="I8" s="151">
        <f>Ａ木１回③!I8</f>
        <v>42929</v>
      </c>
      <c r="J8" s="151">
        <f>Ａ木１回③!J8</f>
        <v>42964</v>
      </c>
      <c r="K8" s="151">
        <f>Ａ木１回③!K8</f>
        <v>42992</v>
      </c>
      <c r="L8" s="26"/>
      <c r="M8" s="24"/>
      <c r="N8" s="24"/>
      <c r="O8" s="24"/>
      <c r="P8" s="28"/>
    </row>
    <row r="9" spans="1:21" ht="33" x14ac:dyDescent="0.15">
      <c r="B9" s="340" t="s">
        <v>0</v>
      </c>
      <c r="C9" s="340"/>
      <c r="D9" s="341"/>
      <c r="E9" s="340"/>
      <c r="F9" s="153">
        <f>Ａ木１回③!F9</f>
        <v>42845</v>
      </c>
      <c r="G9" s="153">
        <f>Ａ木１回③!G9</f>
        <v>42880</v>
      </c>
      <c r="H9" s="153">
        <f>Ａ木１回③!H9</f>
        <v>42908</v>
      </c>
      <c r="I9" s="153">
        <f>Ａ木１回③!I9</f>
        <v>42936</v>
      </c>
      <c r="J9" s="153">
        <f>Ａ木１回③!J9</f>
        <v>42971</v>
      </c>
      <c r="K9" s="153">
        <f>Ａ木１回③!K9</f>
        <v>42999</v>
      </c>
      <c r="L9" s="24"/>
      <c r="M9" s="24"/>
      <c r="N9" s="24"/>
      <c r="O9" s="24"/>
      <c r="P9" s="27"/>
    </row>
    <row r="10" spans="1:21" ht="99.95" customHeight="1" x14ac:dyDescent="0.15">
      <c r="B10" s="437" t="s">
        <v>230</v>
      </c>
      <c r="C10" s="438"/>
      <c r="D10" s="438"/>
      <c r="E10" s="439"/>
      <c r="F10" s="151">
        <f>IF(Ａ木１回③!F10=0,"",Ａ木１回③!F10)</f>
        <v>42852</v>
      </c>
      <c r="G10" s="151" t="str">
        <f>IF(Ａ木１回③!G10=0,"",Ａ木１回③!G10)</f>
        <v/>
      </c>
      <c r="H10" s="151">
        <f>IF(Ａ木１回③!H10=0,"",Ａ木１回③!H10)</f>
        <v>42915</v>
      </c>
      <c r="I10" s="151">
        <f>IF(Ａ木１回③!I10=0,"",Ａ木１回③!I10)</f>
        <v>42943</v>
      </c>
      <c r="J10" s="151">
        <f>IF(Ａ木１回③!J10=0,"",Ａ木１回③!J10)</f>
        <v>42978</v>
      </c>
      <c r="K10" s="151">
        <f>IF(Ａ木１回③!K10=0,"",Ａ木１回③!K10)</f>
        <v>43006</v>
      </c>
      <c r="L10" s="26"/>
      <c r="M10" s="24"/>
      <c r="N10" s="24"/>
      <c r="O10" s="24"/>
      <c r="P10" s="27"/>
    </row>
    <row r="11" spans="1:21" ht="18" customHeight="1" x14ac:dyDescent="0.15">
      <c r="A11" s="444" t="s">
        <v>188</v>
      </c>
      <c r="B11" s="444"/>
      <c r="C11" s="444"/>
      <c r="D11" s="29"/>
      <c r="E11" s="30"/>
      <c r="H11" s="31"/>
      <c r="I11" s="31"/>
      <c r="J11" s="24"/>
      <c r="K11" s="79" t="s">
        <v>227</v>
      </c>
      <c r="L11" s="24"/>
      <c r="M11" s="24"/>
      <c r="N11" s="24"/>
      <c r="O11" s="24"/>
      <c r="P11" s="25"/>
    </row>
    <row r="12" spans="1:21" s="7" customFormat="1" ht="6" customHeight="1" x14ac:dyDescent="0.15">
      <c r="A12" s="444"/>
      <c r="B12" s="444"/>
      <c r="C12" s="444"/>
      <c r="D12" s="32"/>
      <c r="E12" s="32"/>
      <c r="F12" s="32"/>
      <c r="G12" s="32"/>
      <c r="H12" s="32"/>
      <c r="I12" s="32"/>
      <c r="J12" s="32"/>
      <c r="K12" s="32"/>
    </row>
    <row r="13" spans="1:21" s="7" customFormat="1" ht="28.5" customHeight="1" x14ac:dyDescent="0.15">
      <c r="A13" s="444"/>
      <c r="B13" s="444"/>
      <c r="C13" s="444"/>
      <c r="D13" s="347"/>
      <c r="E13" s="347"/>
      <c r="F13" s="347"/>
      <c r="G13" s="347"/>
      <c r="H13" s="347"/>
      <c r="I13" s="347"/>
      <c r="J13" s="347"/>
      <c r="K13" s="347"/>
    </row>
    <row r="14" spans="1:21" ht="5.2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7.75" customHeight="1" x14ac:dyDescent="0.25">
      <c r="B15" s="356" t="s">
        <v>168</v>
      </c>
      <c r="C15" s="375"/>
      <c r="D15" s="449" t="s">
        <v>4</v>
      </c>
      <c r="E15" s="454"/>
      <c r="F15" s="4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15" customHeight="1" thickBot="1" x14ac:dyDescent="0.2">
      <c r="B16" s="374"/>
      <c r="C16" s="374"/>
      <c r="D16" s="374"/>
      <c r="E16" s="374"/>
      <c r="F16" s="374"/>
      <c r="G16" s="374"/>
      <c r="H16" s="374"/>
      <c r="I16" s="374"/>
      <c r="J16" s="374"/>
      <c r="K16" s="374"/>
      <c r="L16" s="140"/>
      <c r="M16" s="140"/>
      <c r="N16" s="140"/>
      <c r="O16" s="140"/>
      <c r="P16" s="140"/>
      <c r="Q16" s="140"/>
      <c r="R16" s="140"/>
      <c r="S16" s="140"/>
      <c r="T16" s="140"/>
      <c r="U16" s="140"/>
    </row>
    <row r="17" spans="1:21" s="7" customFormat="1" ht="15" customHeight="1" thickTop="1" thickBot="1" x14ac:dyDescent="0.2">
      <c r="A17" s="21"/>
      <c r="B17" s="349" t="s">
        <v>282</v>
      </c>
      <c r="C17" s="350"/>
      <c r="D17" s="136"/>
      <c r="E17" s="136"/>
      <c r="F17" s="136"/>
      <c r="G17" s="136"/>
      <c r="H17" s="136"/>
      <c r="I17" s="136"/>
      <c r="J17" s="136"/>
      <c r="K17" s="136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s="7" customFormat="1" ht="15" customHeight="1" thickTop="1" thickBot="1" x14ac:dyDescent="0.2">
      <c r="A18" s="193"/>
      <c r="B18" s="351"/>
      <c r="C18" s="352"/>
      <c r="D18" s="248"/>
      <c r="E18" s="248"/>
      <c r="F18" s="248"/>
      <c r="G18" s="248"/>
      <c r="H18" s="248"/>
      <c r="I18" s="248"/>
      <c r="J18" s="248"/>
      <c r="K18" s="249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s="7" customFormat="1" ht="15" customHeight="1" thickTop="1" x14ac:dyDescent="0.15">
      <c r="A19" s="196"/>
      <c r="B19" s="170"/>
      <c r="C19" s="170"/>
      <c r="D19" s="170"/>
      <c r="E19" s="170"/>
      <c r="F19" s="170"/>
      <c r="G19" s="170"/>
      <c r="H19" s="170"/>
      <c r="I19" s="170"/>
      <c r="J19" s="170"/>
      <c r="K19" s="239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s="7" customFormat="1" ht="15" customHeight="1" x14ac:dyDescent="0.15">
      <c r="A20" s="196"/>
      <c r="B20" s="170"/>
      <c r="C20" s="170"/>
      <c r="D20" s="170"/>
      <c r="E20" s="170"/>
      <c r="F20" s="170"/>
      <c r="G20" s="170"/>
      <c r="H20" s="170"/>
      <c r="I20" s="170"/>
      <c r="J20" s="170"/>
      <c r="K20" s="239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s="7" customFormat="1" ht="15" customHeight="1" x14ac:dyDescent="0.15">
      <c r="A21" s="196"/>
      <c r="B21" s="170"/>
      <c r="C21" s="170"/>
      <c r="D21" s="170"/>
      <c r="E21" s="170"/>
      <c r="F21" s="170"/>
      <c r="G21" s="170"/>
      <c r="H21" s="170"/>
      <c r="I21" s="170"/>
      <c r="J21" s="170"/>
      <c r="K21" s="239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s="7" customFormat="1" ht="15" customHeight="1" x14ac:dyDescent="0.15">
      <c r="A22" s="196"/>
      <c r="D22" s="170"/>
      <c r="E22" s="170"/>
      <c r="F22" s="170"/>
      <c r="G22" s="170"/>
      <c r="H22" s="170"/>
      <c r="I22" s="170"/>
      <c r="J22" s="170"/>
      <c r="K22" s="239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s="7" customFormat="1" ht="15" customHeight="1" x14ac:dyDescent="0.15">
      <c r="A23" s="196"/>
      <c r="D23" s="170"/>
      <c r="E23" s="170"/>
      <c r="F23" s="170"/>
      <c r="G23" s="170"/>
      <c r="H23" s="170"/>
      <c r="I23" s="170"/>
      <c r="J23" s="170"/>
      <c r="K23" s="239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s="7" customFormat="1" ht="15" customHeight="1" x14ac:dyDescent="0.15">
      <c r="A24" s="196"/>
      <c r="B24" s="170"/>
      <c r="C24" s="170"/>
      <c r="D24" s="170"/>
      <c r="E24" s="170"/>
      <c r="F24" s="170"/>
      <c r="G24" s="170"/>
      <c r="H24" s="170"/>
      <c r="I24" s="170"/>
      <c r="J24" s="170"/>
      <c r="K24" s="239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s="7" customFormat="1" ht="15" customHeight="1" x14ac:dyDescent="0.15">
      <c r="A25" s="196"/>
      <c r="B25" s="170"/>
      <c r="C25" s="170"/>
      <c r="D25" s="170"/>
      <c r="E25" s="170"/>
      <c r="F25" s="170"/>
      <c r="G25" s="170"/>
      <c r="H25" s="170"/>
      <c r="I25" s="170"/>
      <c r="J25" s="170"/>
      <c r="K25" s="239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s="7" customFormat="1" ht="15" customHeight="1" x14ac:dyDescent="0.15">
      <c r="A26" s="196"/>
      <c r="B26" s="170"/>
      <c r="C26" s="170"/>
      <c r="D26" s="170"/>
      <c r="E26" s="170"/>
      <c r="F26" s="170"/>
      <c r="G26" s="170"/>
      <c r="H26" s="170"/>
      <c r="I26" s="170"/>
      <c r="J26" s="170"/>
      <c r="K26" s="239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s="7" customFormat="1" ht="15" customHeight="1" x14ac:dyDescent="0.15">
      <c r="A27" s="196"/>
      <c r="B27" s="170"/>
      <c r="C27" s="170"/>
      <c r="D27" s="170"/>
      <c r="E27" s="170"/>
      <c r="F27" s="170"/>
      <c r="G27" s="170"/>
      <c r="H27" s="170"/>
      <c r="I27" s="170"/>
      <c r="J27" s="170"/>
      <c r="K27" s="239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s="7" customFormat="1" ht="15" customHeight="1" x14ac:dyDescent="0.15">
      <c r="A28" s="196"/>
      <c r="B28" s="170"/>
      <c r="C28" s="170"/>
      <c r="D28" s="170"/>
      <c r="E28" s="170"/>
      <c r="F28" s="170"/>
      <c r="G28" s="170"/>
      <c r="H28" s="170"/>
      <c r="I28" s="170"/>
      <c r="J28" s="170"/>
      <c r="K28" s="239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s="7" customFormat="1" ht="15" customHeight="1" x14ac:dyDescent="0.15">
      <c r="A29" s="196"/>
      <c r="B29" s="170"/>
      <c r="C29" s="170"/>
      <c r="D29" s="170"/>
      <c r="E29" s="170"/>
      <c r="F29" s="170"/>
      <c r="G29" s="170"/>
      <c r="H29" s="170"/>
      <c r="I29" s="170"/>
      <c r="J29" s="170"/>
      <c r="K29" s="239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s="7" customFormat="1" ht="15" customHeight="1" x14ac:dyDescent="0.15">
      <c r="A30" s="196"/>
      <c r="B30" s="170"/>
      <c r="C30" s="170"/>
      <c r="D30" s="170"/>
      <c r="E30" s="170"/>
      <c r="F30" s="170"/>
      <c r="G30" s="170"/>
      <c r="H30" s="170"/>
      <c r="I30" s="170"/>
      <c r="J30" s="170"/>
      <c r="K30" s="239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1:21" s="7" customFormat="1" ht="15" customHeight="1" x14ac:dyDescent="0.15">
      <c r="A31" s="196"/>
      <c r="B31" s="170"/>
      <c r="C31" s="170"/>
      <c r="D31" s="170"/>
      <c r="E31" s="170"/>
      <c r="F31" s="170"/>
      <c r="G31" s="170"/>
      <c r="H31" s="170"/>
      <c r="I31" s="170"/>
      <c r="J31" s="170"/>
      <c r="K31" s="239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1:21" s="7" customFormat="1" ht="15" customHeight="1" x14ac:dyDescent="0.15">
      <c r="A32" s="196"/>
      <c r="B32" s="170"/>
      <c r="C32" s="170"/>
      <c r="D32" s="170"/>
      <c r="E32" s="170"/>
      <c r="F32" s="170"/>
      <c r="G32" s="170"/>
      <c r="H32" s="170"/>
      <c r="I32" s="170"/>
      <c r="J32" s="170"/>
      <c r="K32" s="239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1:21" s="7" customFormat="1" ht="15" customHeight="1" x14ac:dyDescent="0.15">
      <c r="A33" s="196"/>
      <c r="B33" s="170"/>
      <c r="C33" s="170"/>
      <c r="D33" s="170"/>
      <c r="E33" s="170"/>
      <c r="F33" s="170"/>
      <c r="G33" s="170"/>
      <c r="H33" s="170"/>
      <c r="I33" s="170"/>
      <c r="J33" s="170"/>
      <c r="K33" s="239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1:21" s="7" customFormat="1" ht="15" customHeight="1" x14ac:dyDescent="0.15">
      <c r="A34" s="196"/>
      <c r="B34" s="170"/>
      <c r="C34" s="170"/>
      <c r="D34" s="170"/>
      <c r="E34" s="170"/>
      <c r="F34" s="170"/>
      <c r="G34" s="170"/>
      <c r="H34" s="170"/>
      <c r="I34" s="170"/>
      <c r="J34" s="170"/>
      <c r="K34" s="239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1:21" s="7" customFormat="1" ht="15" customHeight="1" x14ac:dyDescent="0.15">
      <c r="A35" s="196"/>
      <c r="B35" s="170"/>
      <c r="C35" s="170"/>
      <c r="D35" s="170"/>
      <c r="E35" s="170"/>
      <c r="F35" s="170"/>
      <c r="G35" s="170"/>
      <c r="H35" s="170"/>
      <c r="I35" s="170"/>
      <c r="J35" s="170"/>
      <c r="K35" s="239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1:21" s="7" customFormat="1" ht="15" customHeight="1" thickBot="1" x14ac:dyDescent="0.2">
      <c r="A36" s="220"/>
      <c r="B36" s="271"/>
      <c r="C36" s="271"/>
      <c r="D36" s="271"/>
      <c r="E36" s="271"/>
      <c r="F36" s="271"/>
      <c r="G36" s="271"/>
      <c r="H36" s="271"/>
      <c r="I36" s="271"/>
      <c r="J36" s="271"/>
      <c r="K36" s="272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1:21" s="7" customFormat="1" ht="8.25" customHeight="1" thickTop="1" x14ac:dyDescent="0.15">
      <c r="A37" s="21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1:21" s="7" customFormat="1" ht="16.5" customHeight="1" x14ac:dyDescent="0.15">
      <c r="A38" s="21"/>
      <c r="B38" s="392" t="str">
        <f>文章編集用!B3</f>
        <v>【お問い合わせ先】津山市 環境福祉部 環境事業課</v>
      </c>
      <c r="C38" s="392"/>
      <c r="D38" s="392"/>
      <c r="E38" s="392"/>
      <c r="F38" s="392"/>
      <c r="G38" s="392"/>
      <c r="H38" s="392"/>
      <c r="I38" s="392"/>
      <c r="J38" s="392"/>
      <c r="K38" s="392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1:21" s="7" customFormat="1" ht="16.5" customHeight="1" x14ac:dyDescent="0.15">
      <c r="A39" s="21"/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57" t="s">
        <v>4</v>
      </c>
      <c r="K39" s="135"/>
      <c r="M39" s="137"/>
      <c r="N39" s="137"/>
      <c r="O39" s="137"/>
      <c r="P39" s="137"/>
      <c r="Q39" s="137"/>
      <c r="R39" s="137"/>
      <c r="S39" s="137"/>
      <c r="T39" s="137"/>
      <c r="U39" s="137"/>
    </row>
  </sheetData>
  <mergeCells count="17">
    <mergeCell ref="A1:K1"/>
    <mergeCell ref="B16:K16"/>
    <mergeCell ref="B15:C15"/>
    <mergeCell ref="B5:E5"/>
    <mergeCell ref="B6:E6"/>
    <mergeCell ref="B8:E8"/>
    <mergeCell ref="B7:E7"/>
    <mergeCell ref="D15:E15"/>
    <mergeCell ref="A11:C13"/>
    <mergeCell ref="B9:E9"/>
    <mergeCell ref="B10:E10"/>
    <mergeCell ref="A2:K2"/>
    <mergeCell ref="B17:C18"/>
    <mergeCell ref="B38:K38"/>
    <mergeCell ref="B39:I39"/>
    <mergeCell ref="A3:E4"/>
    <mergeCell ref="D13:K13"/>
  </mergeCells>
  <phoneticPr fontId="3"/>
  <printOptions horizontalCentered="1"/>
  <pageMargins left="0.19685039370078741" right="0.19685039370078741" top="0.59055118110236227" bottom="0.19685039370078741" header="0.23622047244094491" footer="0.23622047244094491"/>
  <pageSetup paperSize="9" scale="90" orientation="portrait" horizontalDpi="300" verticalDpi="300" r:id="rId1"/>
  <headerFooter alignWithMargins="0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topLeftCell="A10" zoomScale="70" zoomScaleNormal="75" zoomScaleSheetLayoutView="70" workbookViewId="0">
      <selection activeCell="Q37" sqref="Q37"/>
    </sheetView>
  </sheetViews>
  <sheetFormatPr defaultColWidth="3.625" defaultRowHeight="16.5" customHeight="1" x14ac:dyDescent="0.15"/>
  <cols>
    <col min="1" max="1" width="1.875" style="21" customWidth="1"/>
    <col min="2" max="3" width="11.25" style="21" customWidth="1"/>
    <col min="4" max="4" width="15.75" style="21" customWidth="1"/>
    <col min="5" max="5" width="14.125" style="21" customWidth="1"/>
    <col min="6" max="11" width="8.75" style="21" bestFit="1" customWidth="1"/>
    <col min="12" max="15" width="3.75" style="21" customWidth="1"/>
    <col min="16" max="16" width="3.875" style="21" customWidth="1"/>
    <col min="17" max="16384" width="3.625" style="21"/>
  </cols>
  <sheetData>
    <row r="1" spans="1:21" ht="39.75" x14ac:dyDescent="0.15">
      <c r="A1" s="432" t="str">
        <f>文章編集用!A1</f>
        <v>平成２９年度前期　ごみ収集日程表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18"/>
      <c r="M1" s="18"/>
      <c r="N1" s="19"/>
      <c r="O1" s="20"/>
      <c r="P1" s="20"/>
    </row>
    <row r="2" spans="1:21" ht="2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8"/>
      <c r="M2" s="18"/>
      <c r="N2" s="19"/>
      <c r="O2" s="20"/>
      <c r="P2" s="20"/>
    </row>
    <row r="3" spans="1:21" ht="9" customHeight="1" x14ac:dyDescent="0.15">
      <c r="A3" s="459" t="s">
        <v>187</v>
      </c>
      <c r="B3" s="459"/>
      <c r="C3" s="459"/>
      <c r="D3" s="459"/>
      <c r="E3" s="459"/>
      <c r="F3" s="1"/>
      <c r="G3" s="1"/>
      <c r="H3" s="1"/>
      <c r="I3" s="1"/>
      <c r="J3" s="1"/>
      <c r="K3" s="1"/>
      <c r="L3" s="18"/>
      <c r="M3" s="18"/>
      <c r="N3" s="19"/>
      <c r="O3" s="20"/>
      <c r="P3" s="20"/>
    </row>
    <row r="4" spans="1:21" ht="33" customHeight="1" x14ac:dyDescent="0.15">
      <c r="A4" s="459"/>
      <c r="B4" s="459"/>
      <c r="C4" s="459"/>
      <c r="D4" s="459"/>
      <c r="E4" s="459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146"/>
    </row>
    <row r="5" spans="1:21" ht="30" customHeight="1" x14ac:dyDescent="0.15">
      <c r="B5" s="333" t="s">
        <v>152</v>
      </c>
      <c r="C5" s="334"/>
      <c r="D5" s="334"/>
      <c r="E5" s="335"/>
      <c r="F5" s="41" t="s">
        <v>24</v>
      </c>
      <c r="G5" s="41" t="s">
        <v>24</v>
      </c>
      <c r="H5" s="41" t="s">
        <v>24</v>
      </c>
      <c r="I5" s="41" t="s">
        <v>24</v>
      </c>
      <c r="J5" s="41" t="s">
        <v>24</v>
      </c>
      <c r="K5" s="41" t="s">
        <v>24</v>
      </c>
      <c r="L5" s="24"/>
      <c r="M5" s="2"/>
      <c r="N5" s="24"/>
      <c r="O5" s="24"/>
      <c r="P5" s="25"/>
    </row>
    <row r="6" spans="1:21" ht="30" customHeight="1" x14ac:dyDescent="0.15">
      <c r="B6" s="465"/>
      <c r="C6" s="466"/>
      <c r="D6" s="466"/>
      <c r="E6" s="467"/>
      <c r="F6" s="105"/>
      <c r="G6" s="105"/>
      <c r="H6" s="105"/>
      <c r="I6" s="105"/>
      <c r="J6" s="105"/>
      <c r="K6" s="105"/>
      <c r="L6" s="26"/>
      <c r="M6" s="24"/>
      <c r="N6" s="24"/>
      <c r="O6" s="24"/>
      <c r="P6" s="27"/>
    </row>
    <row r="7" spans="1:21" ht="30" customHeight="1" x14ac:dyDescent="0.15">
      <c r="B7" s="463"/>
      <c r="C7" s="463"/>
      <c r="D7" s="464"/>
      <c r="E7" s="463"/>
      <c r="F7" s="105"/>
      <c r="G7" s="105"/>
      <c r="H7" s="105"/>
      <c r="I7" s="105"/>
      <c r="J7" s="105"/>
      <c r="K7" s="105"/>
      <c r="L7" s="26"/>
      <c r="M7" s="24"/>
      <c r="N7" s="24"/>
      <c r="O7" s="24"/>
      <c r="P7" s="27"/>
    </row>
    <row r="8" spans="1:21" ht="110.1" customHeight="1" x14ac:dyDescent="0.15">
      <c r="B8" s="337" t="s">
        <v>230</v>
      </c>
      <c r="C8" s="338"/>
      <c r="D8" s="338"/>
      <c r="E8" s="339"/>
      <c r="F8" s="127">
        <f>Ａ火１回③!F8</f>
        <v>42836</v>
      </c>
      <c r="G8" s="127">
        <f>Ａ火１回③!G8</f>
        <v>42871</v>
      </c>
      <c r="H8" s="127">
        <f>Ａ火１回③!H8</f>
        <v>42899</v>
      </c>
      <c r="I8" s="127">
        <f>Ａ火１回③!I8</f>
        <v>42927</v>
      </c>
      <c r="J8" s="127">
        <f>Ａ火１回③!J8</f>
        <v>42962</v>
      </c>
      <c r="K8" s="127">
        <f>Ａ火１回③!K8</f>
        <v>42990</v>
      </c>
      <c r="L8" s="26"/>
      <c r="M8" s="24"/>
      <c r="N8" s="24"/>
      <c r="O8" s="24"/>
      <c r="P8" s="28"/>
    </row>
    <row r="9" spans="1:21" ht="33" x14ac:dyDescent="0.15">
      <c r="B9" s="340" t="s">
        <v>0</v>
      </c>
      <c r="C9" s="340"/>
      <c r="D9" s="341"/>
      <c r="E9" s="340"/>
      <c r="F9" s="105">
        <f>Ａ火１回③!F9</f>
        <v>42843</v>
      </c>
      <c r="G9" s="105">
        <f>Ａ火１回③!G9</f>
        <v>42878</v>
      </c>
      <c r="H9" s="105">
        <f>Ａ火１回③!H9</f>
        <v>42906</v>
      </c>
      <c r="I9" s="105">
        <f>Ａ火１回③!I9</f>
        <v>42934</v>
      </c>
      <c r="J9" s="105">
        <f>Ａ火１回③!J9</f>
        <v>42969</v>
      </c>
      <c r="K9" s="105">
        <f>Ａ火１回③!K9</f>
        <v>42997</v>
      </c>
      <c r="L9" s="24"/>
      <c r="M9" s="24"/>
      <c r="N9" s="24"/>
      <c r="O9" s="24"/>
      <c r="P9" s="27"/>
    </row>
    <row r="10" spans="1:21" ht="30" customHeight="1" x14ac:dyDescent="0.15">
      <c r="B10" s="463"/>
      <c r="C10" s="463"/>
      <c r="D10" s="464"/>
      <c r="E10" s="463"/>
      <c r="F10" s="105"/>
      <c r="G10" s="105"/>
      <c r="H10" s="105"/>
      <c r="I10" s="105"/>
      <c r="J10" s="105"/>
      <c r="K10" s="105"/>
      <c r="L10" s="26"/>
      <c r="M10" s="24"/>
      <c r="N10" s="24"/>
      <c r="O10" s="24"/>
      <c r="P10" s="27"/>
    </row>
    <row r="11" spans="1:21" s="7" customFormat="1" ht="6" customHeight="1" x14ac:dyDescent="0.1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21" ht="34.5" customHeight="1" x14ac:dyDescent="0.15">
      <c r="B12" s="29"/>
      <c r="C12" s="29"/>
      <c r="D12" s="29"/>
      <c r="E12" s="30"/>
      <c r="H12" s="31"/>
      <c r="I12" s="31"/>
      <c r="J12" s="24"/>
      <c r="K12" s="79" t="s">
        <v>227</v>
      </c>
      <c r="L12" s="24"/>
      <c r="M12" s="24"/>
      <c r="N12" s="24"/>
      <c r="O12" s="24"/>
      <c r="P12" s="25"/>
    </row>
    <row r="13" spans="1:21" s="7" customFormat="1" ht="36.75" customHeight="1" x14ac:dyDescent="0.15">
      <c r="A13" s="53" t="s">
        <v>188</v>
      </c>
      <c r="B13" s="53"/>
      <c r="C13" s="53"/>
      <c r="D13" s="347"/>
      <c r="E13" s="347"/>
      <c r="F13" s="347"/>
      <c r="G13" s="347"/>
      <c r="H13" s="347"/>
      <c r="I13" s="347"/>
      <c r="J13" s="347"/>
      <c r="K13" s="347"/>
    </row>
    <row r="14" spans="1:21" ht="11.2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7.75" customHeight="1" x14ac:dyDescent="0.15">
      <c r="B15" s="356" t="s">
        <v>167</v>
      </c>
      <c r="C15" s="357"/>
      <c r="D15" s="449" t="s">
        <v>45</v>
      </c>
      <c r="E15" s="454"/>
      <c r="F15" s="4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43.5" customHeight="1" thickBot="1" x14ac:dyDescent="0.2">
      <c r="B16" s="374"/>
      <c r="C16" s="374"/>
      <c r="D16" s="374"/>
      <c r="E16" s="374"/>
      <c r="F16" s="374"/>
      <c r="G16" s="374"/>
      <c r="H16" s="374"/>
      <c r="I16" s="374"/>
      <c r="J16" s="374"/>
      <c r="K16" s="374"/>
      <c r="L16" s="140"/>
      <c r="M16" s="140"/>
      <c r="N16" s="140"/>
      <c r="O16" s="140"/>
      <c r="P16" s="140"/>
      <c r="Q16" s="140"/>
      <c r="R16" s="140"/>
      <c r="S16" s="140"/>
      <c r="T16" s="140"/>
      <c r="U16" s="140"/>
    </row>
    <row r="17" spans="1:21" s="7" customFormat="1" ht="15" customHeight="1" thickTop="1" thickBot="1" x14ac:dyDescent="0.2">
      <c r="A17" s="21"/>
      <c r="B17" s="349" t="s">
        <v>282</v>
      </c>
      <c r="C17" s="350"/>
      <c r="D17" s="136"/>
      <c r="E17" s="136"/>
      <c r="F17" s="136"/>
      <c r="G17" s="136"/>
      <c r="H17" s="136"/>
      <c r="I17" s="136"/>
      <c r="J17" s="136"/>
      <c r="K17" s="136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s="7" customFormat="1" ht="15" customHeight="1" thickTop="1" thickBot="1" x14ac:dyDescent="0.2">
      <c r="A18" s="193"/>
      <c r="B18" s="351"/>
      <c r="C18" s="352"/>
      <c r="D18" s="248"/>
      <c r="E18" s="248"/>
      <c r="F18" s="248"/>
      <c r="G18" s="248"/>
      <c r="H18" s="248"/>
      <c r="I18" s="248"/>
      <c r="J18" s="248"/>
      <c r="K18" s="249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s="7" customFormat="1" ht="15" customHeight="1" thickTop="1" x14ac:dyDescent="0.15">
      <c r="A19" s="196"/>
      <c r="B19" s="170"/>
      <c r="C19" s="170"/>
      <c r="D19" s="170"/>
      <c r="E19" s="170"/>
      <c r="F19" s="170"/>
      <c r="G19" s="170"/>
      <c r="H19" s="170"/>
      <c r="I19" s="170"/>
      <c r="J19" s="170"/>
      <c r="K19" s="239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s="7" customFormat="1" ht="15" customHeight="1" x14ac:dyDescent="0.15">
      <c r="A20" s="196"/>
      <c r="B20" s="170"/>
      <c r="C20" s="170"/>
      <c r="D20" s="170"/>
      <c r="E20" s="170"/>
      <c r="F20" s="170"/>
      <c r="G20" s="170"/>
      <c r="H20" s="170"/>
      <c r="I20" s="170"/>
      <c r="J20" s="170"/>
      <c r="K20" s="239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s="7" customFormat="1" ht="15" customHeight="1" x14ac:dyDescent="0.15">
      <c r="A21" s="196"/>
      <c r="B21" s="170"/>
      <c r="C21" s="170"/>
      <c r="D21" s="170"/>
      <c r="E21" s="170"/>
      <c r="F21" s="170"/>
      <c r="G21" s="170"/>
      <c r="H21" s="170"/>
      <c r="I21" s="170"/>
      <c r="J21" s="170"/>
      <c r="K21" s="239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s="7" customFormat="1" ht="15" customHeight="1" x14ac:dyDescent="0.15">
      <c r="A22" s="196"/>
      <c r="B22" s="170"/>
      <c r="C22" s="170"/>
      <c r="D22" s="170"/>
      <c r="E22" s="170"/>
      <c r="F22" s="170"/>
      <c r="G22" s="170"/>
      <c r="H22" s="170"/>
      <c r="I22" s="170"/>
      <c r="J22" s="170"/>
      <c r="K22" s="239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s="7" customFormat="1" ht="15" customHeight="1" x14ac:dyDescent="0.15">
      <c r="A23" s="196"/>
      <c r="B23" s="170"/>
      <c r="C23" s="170"/>
      <c r="D23" s="170"/>
      <c r="E23" s="170"/>
      <c r="F23" s="170"/>
      <c r="G23" s="170"/>
      <c r="H23" s="170"/>
      <c r="I23" s="170"/>
      <c r="J23" s="170"/>
      <c r="K23" s="239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s="7" customFormat="1" ht="15" customHeight="1" x14ac:dyDescent="0.15">
      <c r="A24" s="196"/>
      <c r="B24" s="170"/>
      <c r="C24" s="170"/>
      <c r="F24" s="170"/>
      <c r="G24" s="170"/>
      <c r="H24" s="170"/>
      <c r="I24" s="170"/>
      <c r="J24" s="170"/>
      <c r="K24" s="239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s="7" customFormat="1" ht="15" customHeight="1" x14ac:dyDescent="0.15">
      <c r="A25" s="196"/>
      <c r="B25" s="170"/>
      <c r="C25" s="170"/>
      <c r="F25" s="170"/>
      <c r="G25" s="170"/>
      <c r="H25" s="170"/>
      <c r="I25" s="170"/>
      <c r="J25" s="170"/>
      <c r="K25" s="239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s="7" customFormat="1" ht="15" customHeight="1" x14ac:dyDescent="0.15">
      <c r="A26" s="196"/>
      <c r="B26" s="170"/>
      <c r="C26" s="170"/>
      <c r="D26" s="170"/>
      <c r="E26" s="170"/>
      <c r="F26" s="170"/>
      <c r="G26" s="170"/>
      <c r="H26" s="170"/>
      <c r="I26" s="170"/>
      <c r="J26" s="170"/>
      <c r="K26" s="239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s="7" customFormat="1" ht="15" customHeight="1" x14ac:dyDescent="0.15">
      <c r="A27" s="196"/>
      <c r="B27" s="170"/>
      <c r="C27" s="170"/>
      <c r="D27" s="170"/>
      <c r="E27" s="170"/>
      <c r="F27" s="170"/>
      <c r="G27" s="170"/>
      <c r="H27" s="170"/>
      <c r="I27" s="170"/>
      <c r="J27" s="170"/>
      <c r="K27" s="239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ht="15" customHeight="1" x14ac:dyDescent="0.15">
      <c r="A28" s="196"/>
      <c r="B28" s="172"/>
      <c r="C28" s="172"/>
      <c r="D28" s="172"/>
      <c r="E28" s="172"/>
      <c r="F28" s="172"/>
      <c r="G28" s="172"/>
      <c r="H28" s="172"/>
      <c r="I28" s="172"/>
      <c r="J28" s="172"/>
      <c r="K28" s="273"/>
      <c r="L28" s="140"/>
      <c r="M28" s="140"/>
      <c r="N28" s="140"/>
      <c r="O28" s="140"/>
      <c r="P28" s="140"/>
      <c r="Q28" s="140"/>
      <c r="R28" s="140"/>
      <c r="S28" s="140"/>
      <c r="T28" s="140"/>
      <c r="U28" s="140"/>
    </row>
    <row r="29" spans="1:21" s="7" customFormat="1" ht="15" customHeight="1" x14ac:dyDescent="0.15">
      <c r="A29" s="196"/>
      <c r="B29" s="170"/>
      <c r="C29" s="170"/>
      <c r="D29" s="170"/>
      <c r="E29" s="170"/>
      <c r="F29" s="170"/>
      <c r="G29" s="170"/>
      <c r="H29" s="170"/>
      <c r="I29" s="170"/>
      <c r="J29" s="170"/>
      <c r="K29" s="239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s="7" customFormat="1" ht="15" customHeight="1" x14ac:dyDescent="0.15">
      <c r="A30" s="196"/>
      <c r="B30" s="170"/>
      <c r="C30" s="170"/>
      <c r="D30" s="170"/>
      <c r="E30" s="170"/>
      <c r="F30" s="170"/>
      <c r="G30" s="170"/>
      <c r="H30" s="170"/>
      <c r="I30" s="170"/>
      <c r="J30" s="170"/>
      <c r="K30" s="239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1:21" s="7" customFormat="1" ht="15" customHeight="1" x14ac:dyDescent="0.15">
      <c r="A31" s="196"/>
      <c r="B31" s="170"/>
      <c r="C31" s="170"/>
      <c r="D31" s="170"/>
      <c r="E31" s="170"/>
      <c r="F31" s="170"/>
      <c r="G31" s="170"/>
      <c r="H31" s="170"/>
      <c r="I31" s="170"/>
      <c r="J31" s="170"/>
      <c r="K31" s="239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1:21" s="7" customFormat="1" ht="15" customHeight="1" x14ac:dyDescent="0.15">
      <c r="A32" s="196"/>
      <c r="B32" s="170"/>
      <c r="C32" s="170"/>
      <c r="D32" s="170"/>
      <c r="E32" s="170"/>
      <c r="F32" s="170"/>
      <c r="G32" s="170"/>
      <c r="H32" s="170"/>
      <c r="I32" s="170"/>
      <c r="J32" s="170"/>
      <c r="K32" s="239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1:21" s="7" customFormat="1" ht="15" customHeight="1" x14ac:dyDescent="0.15">
      <c r="A33" s="196"/>
      <c r="B33" s="170"/>
      <c r="C33" s="170"/>
      <c r="D33" s="170"/>
      <c r="E33" s="170"/>
      <c r="F33" s="170"/>
      <c r="G33" s="170"/>
      <c r="H33" s="170"/>
      <c r="I33" s="170"/>
      <c r="J33" s="170"/>
      <c r="K33" s="239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1:21" s="7" customFormat="1" ht="15" customHeight="1" x14ac:dyDescent="0.15">
      <c r="A34" s="196"/>
      <c r="B34" s="170"/>
      <c r="C34" s="170"/>
      <c r="D34" s="170"/>
      <c r="E34" s="170"/>
      <c r="F34" s="170"/>
      <c r="G34" s="170"/>
      <c r="H34" s="170"/>
      <c r="I34" s="170"/>
      <c r="J34" s="170"/>
      <c r="K34" s="239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1:21" s="7" customFormat="1" ht="50.25" customHeight="1" x14ac:dyDescent="0.15">
      <c r="A35" s="196"/>
      <c r="B35" s="170"/>
      <c r="C35" s="170"/>
      <c r="D35" s="170"/>
      <c r="E35" s="170"/>
      <c r="F35" s="170"/>
      <c r="G35" s="170"/>
      <c r="H35" s="170"/>
      <c r="I35" s="170"/>
      <c r="J35" s="170"/>
      <c r="K35" s="239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1:21" s="7" customFormat="1" ht="15" customHeight="1" thickBot="1" x14ac:dyDescent="0.2">
      <c r="A36" s="220"/>
      <c r="B36" s="271"/>
      <c r="C36" s="271"/>
      <c r="D36" s="271"/>
      <c r="E36" s="271"/>
      <c r="F36" s="271"/>
      <c r="G36" s="271"/>
      <c r="H36" s="271"/>
      <c r="I36" s="271"/>
      <c r="J36" s="271"/>
      <c r="K36" s="272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1:21" s="7" customFormat="1" ht="24.75" customHeight="1" thickTop="1" x14ac:dyDescent="0.15">
      <c r="A37" s="21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1:21" s="7" customFormat="1" ht="16.5" customHeight="1" x14ac:dyDescent="0.15">
      <c r="A38" s="21"/>
      <c r="B38" s="392" t="str">
        <f>文章編集用!B3</f>
        <v>【お問い合わせ先】津山市 環境福祉部 環境事業課</v>
      </c>
      <c r="C38" s="392"/>
      <c r="D38" s="392"/>
      <c r="E38" s="392"/>
      <c r="F38" s="392"/>
      <c r="G38" s="392"/>
      <c r="H38" s="392"/>
      <c r="I38" s="392"/>
      <c r="J38" s="392"/>
      <c r="K38" s="392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1:21" s="7" customFormat="1" ht="16.5" customHeight="1" x14ac:dyDescent="0.15">
      <c r="A39" s="21"/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40" t="s">
        <v>216</v>
      </c>
      <c r="K39" s="40"/>
      <c r="M39" s="9"/>
      <c r="N39" s="9"/>
      <c r="O39" s="9"/>
      <c r="P39" s="9"/>
      <c r="Q39" s="9"/>
      <c r="R39" s="9"/>
      <c r="S39" s="9"/>
      <c r="T39" s="9"/>
      <c r="U39" s="9"/>
    </row>
  </sheetData>
  <mergeCells count="16">
    <mergeCell ref="B38:K38"/>
    <mergeCell ref="B39:I39"/>
    <mergeCell ref="B8:E8"/>
    <mergeCell ref="D15:E15"/>
    <mergeCell ref="A1:K1"/>
    <mergeCell ref="B15:C15"/>
    <mergeCell ref="B5:E5"/>
    <mergeCell ref="B7:E7"/>
    <mergeCell ref="D13:K13"/>
    <mergeCell ref="B6:E6"/>
    <mergeCell ref="B9:E9"/>
    <mergeCell ref="B10:E10"/>
    <mergeCell ref="A2:K2"/>
    <mergeCell ref="A3:E4"/>
    <mergeCell ref="B16:K16"/>
    <mergeCell ref="B17:C18"/>
  </mergeCells>
  <phoneticPr fontId="3"/>
  <printOptions horizontalCentered="1"/>
  <pageMargins left="0.19685039370078741" right="0.19685039370078741" top="0.59055118110236227" bottom="0.19685039370078741" header="0.23622047244094491" footer="0.23622047244094491"/>
  <pageSetup paperSize="9" scale="95" orientation="portrait" horizontalDpi="1200" verticalDpi="300" r:id="rId1"/>
  <headerFooter alignWithMargins="0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topLeftCell="A4" zoomScale="70" zoomScaleNormal="75" zoomScaleSheetLayoutView="70" workbookViewId="0">
      <selection activeCell="Q26" sqref="Q26"/>
    </sheetView>
  </sheetViews>
  <sheetFormatPr defaultColWidth="3.625" defaultRowHeight="16.5" customHeight="1" x14ac:dyDescent="0.15"/>
  <cols>
    <col min="1" max="1" width="1.875" style="21" customWidth="1"/>
    <col min="2" max="3" width="11.25" style="21" customWidth="1"/>
    <col min="4" max="4" width="15.75" style="21" customWidth="1"/>
    <col min="5" max="5" width="14.125" style="21" customWidth="1"/>
    <col min="6" max="11" width="8.75" style="21" bestFit="1" customWidth="1"/>
    <col min="12" max="15" width="3.75" style="21" customWidth="1"/>
    <col min="16" max="16" width="3.875" style="21" customWidth="1"/>
    <col min="17" max="16384" width="3.625" style="21"/>
  </cols>
  <sheetData>
    <row r="1" spans="1:21" ht="39.75" x14ac:dyDescent="0.15">
      <c r="A1" s="432" t="str">
        <f>文章編集用!A1</f>
        <v>平成２９年度前期　ごみ収集日程表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18"/>
      <c r="M1" s="18"/>
      <c r="N1" s="19"/>
      <c r="O1" s="20"/>
      <c r="P1" s="20"/>
    </row>
    <row r="2" spans="1:21" ht="2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8"/>
      <c r="M2" s="18"/>
      <c r="N2" s="19"/>
      <c r="O2" s="20"/>
      <c r="P2" s="20"/>
    </row>
    <row r="3" spans="1:21" ht="14.25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8"/>
    </row>
    <row r="4" spans="1:2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4"/>
    </row>
    <row r="5" spans="1:21" ht="30" customHeight="1" x14ac:dyDescent="0.15">
      <c r="B5" s="333" t="s">
        <v>152</v>
      </c>
      <c r="C5" s="334"/>
      <c r="D5" s="334"/>
      <c r="E5" s="335"/>
      <c r="F5" s="41" t="s">
        <v>24</v>
      </c>
      <c r="G5" s="41" t="s">
        <v>24</v>
      </c>
      <c r="H5" s="41" t="s">
        <v>24</v>
      </c>
      <c r="I5" s="41" t="s">
        <v>24</v>
      </c>
      <c r="J5" s="41" t="s">
        <v>24</v>
      </c>
      <c r="K5" s="41" t="s">
        <v>24</v>
      </c>
      <c r="L5" s="24"/>
      <c r="M5" s="2"/>
      <c r="N5" s="24"/>
      <c r="O5" s="24"/>
      <c r="P5" s="25"/>
    </row>
    <row r="6" spans="1:21" ht="33" x14ac:dyDescent="0.15">
      <c r="B6" s="336" t="s">
        <v>229</v>
      </c>
      <c r="C6" s="336"/>
      <c r="D6" s="330"/>
      <c r="E6" s="336"/>
      <c r="F6" s="104" t="str">
        <f>IF(Ａ火１回③!F6=0,"",Ａ火１回③!F6)</f>
        <v/>
      </c>
      <c r="G6" s="104">
        <f>IF(Ａ火１回③!G6=0,"",Ａ火１回③!G6)</f>
        <v>42857</v>
      </c>
      <c r="H6" s="104" t="str">
        <f>IF(Ａ火１回③!H6=0,"",Ａ火１回③!H6)</f>
        <v/>
      </c>
      <c r="I6" s="104" t="str">
        <f>IF(Ａ火１回③!I6=0,"",Ａ火１回③!I6)</f>
        <v/>
      </c>
      <c r="J6" s="104">
        <f>IF(Ａ火１回③!J6=0,"",Ａ火１回③!J6)</f>
        <v>42948</v>
      </c>
      <c r="K6" s="104" t="str">
        <f>IF(Ａ火１回③!K6=0,"",Ａ火１回③!K6)</f>
        <v/>
      </c>
      <c r="L6" s="26"/>
      <c r="M6" s="24"/>
      <c r="N6" s="24"/>
      <c r="O6" s="24"/>
      <c r="P6" s="27"/>
    </row>
    <row r="7" spans="1:21" ht="33" x14ac:dyDescent="0.15">
      <c r="B7" s="336" t="s">
        <v>229</v>
      </c>
      <c r="C7" s="336"/>
      <c r="D7" s="330"/>
      <c r="E7" s="336"/>
      <c r="F7" s="104">
        <f>Ａ火１回③!F7</f>
        <v>42829</v>
      </c>
      <c r="G7" s="104">
        <f>Ａ火１回③!G7</f>
        <v>42864</v>
      </c>
      <c r="H7" s="104">
        <f>Ａ火１回③!H7</f>
        <v>42892</v>
      </c>
      <c r="I7" s="104">
        <f>Ａ火１回③!I7</f>
        <v>42920</v>
      </c>
      <c r="J7" s="104">
        <f>Ａ火１回③!J7</f>
        <v>42955</v>
      </c>
      <c r="K7" s="104">
        <f>Ａ火１回③!K7</f>
        <v>42983</v>
      </c>
      <c r="L7" s="26"/>
      <c r="M7" s="24"/>
      <c r="N7" s="24"/>
      <c r="O7" s="24"/>
      <c r="P7" s="27"/>
    </row>
    <row r="8" spans="1:21" ht="75" customHeight="1" x14ac:dyDescent="0.15">
      <c r="B8" s="337" t="s">
        <v>234</v>
      </c>
      <c r="C8" s="338"/>
      <c r="D8" s="338"/>
      <c r="E8" s="339"/>
      <c r="F8" s="106">
        <f>Ａ火１回③!F8</f>
        <v>42836</v>
      </c>
      <c r="G8" s="106">
        <f>Ａ火１回③!G8</f>
        <v>42871</v>
      </c>
      <c r="H8" s="106">
        <f>Ａ火１回③!H8</f>
        <v>42899</v>
      </c>
      <c r="I8" s="106">
        <f>Ａ火１回③!I8</f>
        <v>42927</v>
      </c>
      <c r="J8" s="106">
        <f>Ａ火１回③!J8</f>
        <v>42962</v>
      </c>
      <c r="K8" s="106">
        <f>Ａ火１回③!K8</f>
        <v>42990</v>
      </c>
      <c r="L8" s="26"/>
      <c r="M8" s="24"/>
      <c r="N8" s="24"/>
      <c r="O8" s="24"/>
      <c r="P8" s="28"/>
    </row>
    <row r="9" spans="1:21" ht="33" x14ac:dyDescent="0.15">
      <c r="B9" s="340" t="s">
        <v>0</v>
      </c>
      <c r="C9" s="340"/>
      <c r="D9" s="341"/>
      <c r="E9" s="340"/>
      <c r="F9" s="149">
        <f>Ａ火１回③!F9</f>
        <v>42843</v>
      </c>
      <c r="G9" s="149">
        <f>Ａ火１回③!G9</f>
        <v>42878</v>
      </c>
      <c r="H9" s="149">
        <f>Ａ火１回③!H9</f>
        <v>42906</v>
      </c>
      <c r="I9" s="149">
        <f>Ａ火１回③!I9</f>
        <v>42934</v>
      </c>
      <c r="J9" s="149">
        <f>Ａ火１回③!J9</f>
        <v>42969</v>
      </c>
      <c r="K9" s="149">
        <f>Ａ火１回③!K9</f>
        <v>42997</v>
      </c>
      <c r="L9" s="24"/>
      <c r="M9" s="24"/>
      <c r="N9" s="24"/>
      <c r="O9" s="24"/>
      <c r="P9" s="27"/>
    </row>
    <row r="10" spans="1:21" ht="33" x14ac:dyDescent="0.15">
      <c r="B10" s="336" t="s">
        <v>229</v>
      </c>
      <c r="C10" s="336"/>
      <c r="D10" s="330"/>
      <c r="E10" s="336"/>
      <c r="F10" s="104">
        <f>Ａ火１回③!F10</f>
        <v>42850</v>
      </c>
      <c r="G10" s="104">
        <f>Ａ火１回③!G10</f>
        <v>42885</v>
      </c>
      <c r="H10" s="104">
        <f>Ａ火１回③!H10</f>
        <v>42913</v>
      </c>
      <c r="I10" s="104">
        <f>Ａ火１回③!I10</f>
        <v>42941</v>
      </c>
      <c r="J10" s="104">
        <f>Ａ火１回③!J10</f>
        <v>42976</v>
      </c>
      <c r="K10" s="104">
        <f>Ａ火１回③!K10</f>
        <v>43004</v>
      </c>
      <c r="L10" s="26"/>
      <c r="M10" s="24"/>
      <c r="N10" s="24"/>
      <c r="O10" s="24"/>
      <c r="P10" s="27"/>
    </row>
    <row r="11" spans="1:21" ht="18" customHeight="1" x14ac:dyDescent="0.15">
      <c r="B11" s="29"/>
      <c r="C11" s="29"/>
      <c r="D11" s="29"/>
      <c r="E11" s="30"/>
      <c r="H11" s="31"/>
      <c r="I11" s="31"/>
      <c r="J11" s="24"/>
      <c r="K11" s="79" t="s">
        <v>227</v>
      </c>
      <c r="L11" s="24"/>
      <c r="M11" s="24"/>
      <c r="N11" s="24"/>
      <c r="O11" s="24"/>
      <c r="P11" s="25"/>
    </row>
    <row r="12" spans="1:21" s="7" customFormat="1" ht="6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21" s="7" customFormat="1" ht="36.75" customHeight="1" x14ac:dyDescent="0.15">
      <c r="A13" s="53" t="s">
        <v>188</v>
      </c>
      <c r="B13" s="53"/>
      <c r="C13" s="53"/>
      <c r="D13" s="347"/>
      <c r="E13" s="347"/>
      <c r="F13" s="347"/>
      <c r="G13" s="347"/>
      <c r="H13" s="347"/>
      <c r="I13" s="347"/>
      <c r="J13" s="347"/>
      <c r="K13" s="347"/>
    </row>
    <row r="14" spans="1:21" ht="14.2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7.75" customHeight="1" x14ac:dyDescent="0.15">
      <c r="B15" s="356" t="s">
        <v>166</v>
      </c>
      <c r="C15" s="357"/>
      <c r="D15" s="449" t="s">
        <v>32</v>
      </c>
      <c r="E15" s="454"/>
      <c r="F15" s="4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27.75" customHeight="1" x14ac:dyDescent="0.15">
      <c r="B16" s="356" t="s">
        <v>149</v>
      </c>
      <c r="C16" s="400"/>
      <c r="D16" s="449" t="s">
        <v>33</v>
      </c>
      <c r="E16" s="454"/>
      <c r="F16" s="4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ht="32.25" customHeight="1" thickBot="1" x14ac:dyDescent="0.2">
      <c r="B17" s="141"/>
      <c r="C17" s="147"/>
      <c r="D17" s="145"/>
      <c r="E17" s="145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</row>
    <row r="18" spans="1:21" ht="15" customHeight="1" thickTop="1" thickBot="1" x14ac:dyDescent="0.2">
      <c r="B18" s="349" t="s">
        <v>282</v>
      </c>
      <c r="C18" s="350"/>
      <c r="D18" s="145"/>
      <c r="E18" s="145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</row>
    <row r="19" spans="1:21" ht="15" customHeight="1" thickTop="1" thickBot="1" x14ac:dyDescent="0.2">
      <c r="A19" s="193"/>
      <c r="B19" s="351"/>
      <c r="C19" s="352"/>
      <c r="D19" s="274"/>
      <c r="E19" s="274"/>
      <c r="F19" s="233"/>
      <c r="G19" s="233"/>
      <c r="H19" s="233"/>
      <c r="I19" s="233"/>
      <c r="J19" s="233"/>
      <c r="K19" s="234"/>
      <c r="L19" s="140"/>
      <c r="M19" s="140"/>
      <c r="N19" s="140"/>
      <c r="O19" s="140"/>
      <c r="P19" s="140"/>
      <c r="Q19" s="140"/>
      <c r="R19" s="140"/>
      <c r="S19" s="140"/>
      <c r="T19" s="140"/>
      <c r="U19" s="140"/>
    </row>
    <row r="20" spans="1:21" ht="15" customHeight="1" thickTop="1" x14ac:dyDescent="0.15">
      <c r="A20" s="196"/>
      <c r="B20" s="141"/>
      <c r="C20" s="147"/>
      <c r="D20" s="145"/>
      <c r="E20" s="145"/>
      <c r="F20" s="171"/>
      <c r="G20" s="171"/>
      <c r="H20" s="171"/>
      <c r="I20" s="171"/>
      <c r="J20" s="171"/>
      <c r="K20" s="235"/>
      <c r="L20" s="140"/>
      <c r="M20" s="140"/>
      <c r="N20" s="140"/>
      <c r="O20" s="140"/>
      <c r="P20" s="140"/>
      <c r="Q20" s="140"/>
      <c r="R20" s="140"/>
      <c r="S20" s="140"/>
      <c r="T20" s="140"/>
      <c r="U20" s="140"/>
    </row>
    <row r="21" spans="1:21" ht="15" customHeight="1" x14ac:dyDescent="0.15">
      <c r="A21" s="196"/>
      <c r="B21" s="141"/>
      <c r="C21" s="147"/>
      <c r="D21" s="145"/>
      <c r="E21" s="145"/>
      <c r="F21" s="171"/>
      <c r="G21" s="171"/>
      <c r="H21" s="171"/>
      <c r="I21" s="171"/>
      <c r="J21" s="171"/>
      <c r="K21" s="235"/>
      <c r="L21" s="140"/>
      <c r="M21" s="140"/>
      <c r="N21" s="140"/>
      <c r="O21" s="140"/>
      <c r="P21" s="140"/>
      <c r="Q21" s="140"/>
      <c r="R21" s="140"/>
      <c r="S21" s="140"/>
      <c r="T21" s="140"/>
      <c r="U21" s="140"/>
    </row>
    <row r="22" spans="1:21" ht="15" customHeight="1" x14ac:dyDescent="0.15">
      <c r="A22" s="196"/>
      <c r="B22" s="141"/>
      <c r="C22" s="147"/>
      <c r="D22" s="145"/>
      <c r="E22" s="145"/>
      <c r="F22" s="171"/>
      <c r="G22" s="171"/>
      <c r="H22" s="171"/>
      <c r="I22" s="171"/>
      <c r="J22" s="171"/>
      <c r="K22" s="235"/>
      <c r="L22" s="140"/>
      <c r="M22" s="140"/>
      <c r="N22" s="140"/>
      <c r="O22" s="140"/>
      <c r="P22" s="140"/>
      <c r="Q22" s="140"/>
      <c r="R22" s="140"/>
      <c r="S22" s="140"/>
      <c r="T22" s="140"/>
      <c r="U22" s="140"/>
    </row>
    <row r="23" spans="1:21" ht="15" customHeight="1" x14ac:dyDescent="0.15">
      <c r="A23" s="196"/>
      <c r="B23" s="141"/>
      <c r="C23" s="147"/>
      <c r="D23" s="145"/>
      <c r="E23" s="145"/>
      <c r="F23" s="171"/>
      <c r="G23" s="171"/>
      <c r="H23" s="171"/>
      <c r="I23" s="171"/>
      <c r="J23" s="171"/>
      <c r="K23" s="235"/>
      <c r="L23" s="140"/>
      <c r="M23" s="140"/>
      <c r="N23" s="140"/>
      <c r="O23" s="140"/>
      <c r="P23" s="140"/>
      <c r="Q23" s="140"/>
      <c r="R23" s="140"/>
      <c r="S23" s="140"/>
      <c r="T23" s="140"/>
      <c r="U23" s="140"/>
    </row>
    <row r="24" spans="1:21" ht="15" customHeight="1" x14ac:dyDescent="0.15">
      <c r="A24" s="196"/>
      <c r="B24" s="141"/>
      <c r="C24" s="147"/>
      <c r="D24" s="145"/>
      <c r="E24" s="145"/>
      <c r="F24" s="171"/>
      <c r="G24" s="171"/>
      <c r="H24" s="171"/>
      <c r="I24" s="171"/>
      <c r="J24" s="171"/>
      <c r="K24" s="235"/>
      <c r="L24" s="140"/>
      <c r="M24" s="140"/>
      <c r="N24" s="140"/>
      <c r="O24" s="140"/>
      <c r="P24" s="140"/>
      <c r="Q24" s="140"/>
      <c r="R24" s="140"/>
      <c r="S24" s="140"/>
      <c r="T24" s="140"/>
      <c r="U24" s="140"/>
    </row>
    <row r="25" spans="1:21" ht="15" customHeight="1" x14ac:dyDescent="0.15">
      <c r="A25" s="196"/>
      <c r="B25" s="172"/>
      <c r="C25" s="172"/>
      <c r="F25" s="172"/>
      <c r="G25" s="172"/>
      <c r="H25" s="172"/>
      <c r="I25" s="172"/>
      <c r="J25" s="172"/>
      <c r="K25" s="273"/>
      <c r="L25" s="33"/>
      <c r="M25" s="33"/>
      <c r="N25" s="33"/>
      <c r="O25" s="33"/>
      <c r="P25" s="33"/>
      <c r="Q25" s="33"/>
      <c r="R25" s="33"/>
      <c r="S25" s="33"/>
      <c r="T25" s="33"/>
      <c r="U25" s="33"/>
    </row>
    <row r="26" spans="1:21" s="7" customFormat="1" ht="15" customHeight="1" x14ac:dyDescent="0.25">
      <c r="A26" s="196"/>
      <c r="B26" s="141"/>
      <c r="C26" s="36"/>
      <c r="F26" s="171"/>
      <c r="G26" s="171"/>
      <c r="H26" s="171"/>
      <c r="I26" s="171"/>
      <c r="J26" s="171"/>
      <c r="K26" s="235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s="7" customFormat="1" ht="15" customHeight="1" x14ac:dyDescent="0.15">
      <c r="A27" s="240"/>
      <c r="B27" s="241"/>
      <c r="C27" s="241"/>
      <c r="D27" s="241"/>
      <c r="E27" s="241"/>
      <c r="F27" s="241"/>
      <c r="G27" s="241"/>
      <c r="H27" s="241"/>
      <c r="I27" s="241"/>
      <c r="J27" s="241"/>
      <c r="K27" s="242"/>
      <c r="M27" s="5"/>
      <c r="N27" s="3"/>
      <c r="O27" s="3"/>
      <c r="P27" s="3"/>
      <c r="Q27" s="3"/>
      <c r="R27" s="3"/>
      <c r="S27" s="3"/>
      <c r="T27" s="3"/>
      <c r="U27" s="3"/>
    </row>
    <row r="28" spans="1:21" s="7" customFormat="1" ht="15" customHeight="1" x14ac:dyDescent="0.15">
      <c r="A28" s="194"/>
      <c r="B28" s="186"/>
      <c r="C28" s="187"/>
      <c r="D28" s="187"/>
      <c r="E28" s="187"/>
      <c r="F28" s="187"/>
      <c r="G28" s="187"/>
      <c r="H28" s="187"/>
      <c r="I28" s="187"/>
      <c r="J28" s="187"/>
      <c r="K28" s="195"/>
      <c r="M28" s="5"/>
      <c r="N28" s="3"/>
      <c r="O28" s="3"/>
      <c r="P28" s="3"/>
      <c r="Q28" s="3"/>
      <c r="R28" s="3"/>
      <c r="S28" s="3"/>
      <c r="T28" s="3"/>
      <c r="U28" s="3"/>
    </row>
    <row r="29" spans="1:21" s="7" customFormat="1" ht="15" customHeight="1" x14ac:dyDescent="0.15">
      <c r="A29" s="196"/>
      <c r="B29" s="188"/>
      <c r="C29" s="189"/>
      <c r="D29" s="189"/>
      <c r="E29" s="189"/>
      <c r="F29" s="189"/>
      <c r="G29" s="189"/>
      <c r="H29" s="189"/>
      <c r="I29" s="189"/>
      <c r="J29" s="189"/>
      <c r="K29" s="197"/>
      <c r="L29" s="6"/>
      <c r="M29" s="6"/>
      <c r="N29" s="6"/>
      <c r="O29" s="6"/>
      <c r="P29" s="6"/>
      <c r="Q29" s="8"/>
      <c r="R29" s="8"/>
      <c r="S29" s="8"/>
      <c r="T29" s="8"/>
      <c r="U29" s="8"/>
    </row>
    <row r="30" spans="1:21" s="7" customFormat="1" ht="15" customHeight="1" x14ac:dyDescent="0.15">
      <c r="A30" s="196"/>
      <c r="B30" s="171"/>
      <c r="C30" s="180"/>
      <c r="D30" s="180"/>
      <c r="E30" s="180"/>
      <c r="F30" s="180"/>
      <c r="G30" s="180"/>
      <c r="H30" s="180"/>
      <c r="I30" s="180"/>
      <c r="J30" s="180"/>
      <c r="K30" s="203"/>
      <c r="L30" s="6"/>
      <c r="M30" s="6"/>
      <c r="N30" s="6"/>
      <c r="O30" s="6"/>
      <c r="P30" s="6"/>
      <c r="Q30" s="8"/>
      <c r="R30" s="8"/>
      <c r="S30" s="8"/>
      <c r="T30" s="8"/>
      <c r="U30" s="8"/>
    </row>
    <row r="31" spans="1:21" s="7" customFormat="1" ht="15" customHeight="1" x14ac:dyDescent="0.15">
      <c r="A31" s="196"/>
      <c r="B31" s="186"/>
      <c r="C31" s="187"/>
      <c r="D31" s="187"/>
      <c r="E31" s="187"/>
      <c r="F31" s="187"/>
      <c r="G31" s="187"/>
      <c r="H31" s="187"/>
      <c r="I31" s="187"/>
      <c r="J31" s="187"/>
      <c r="K31" s="195"/>
      <c r="L31" s="6"/>
      <c r="M31" s="6"/>
      <c r="N31" s="6"/>
      <c r="O31" s="6"/>
      <c r="P31" s="6"/>
      <c r="Q31" s="8"/>
      <c r="R31" s="8"/>
      <c r="S31" s="8"/>
      <c r="T31" s="8"/>
      <c r="U31" s="8"/>
    </row>
    <row r="32" spans="1:21" s="7" customFormat="1" ht="15" customHeight="1" x14ac:dyDescent="0.15">
      <c r="A32" s="196"/>
      <c r="B32" s="188"/>
      <c r="C32" s="189"/>
      <c r="D32" s="189"/>
      <c r="E32" s="189"/>
      <c r="F32" s="189"/>
      <c r="G32" s="189"/>
      <c r="H32" s="189"/>
      <c r="I32" s="189"/>
      <c r="J32" s="189"/>
      <c r="K32" s="197"/>
      <c r="L32" s="6"/>
      <c r="M32" s="6"/>
      <c r="N32" s="6"/>
      <c r="O32" s="6"/>
      <c r="P32"/>
      <c r="Q32" s="8"/>
      <c r="R32" s="8"/>
      <c r="S32" s="8"/>
      <c r="T32" s="8"/>
      <c r="U32" s="8"/>
    </row>
    <row r="33" spans="1:21" s="7" customFormat="1" ht="15" customHeight="1" x14ac:dyDescent="0.15">
      <c r="A33" s="196"/>
      <c r="B33" s="228"/>
      <c r="C33" s="228"/>
      <c r="D33" s="228"/>
      <c r="E33" s="228"/>
      <c r="F33" s="228"/>
      <c r="G33" s="228"/>
      <c r="H33" s="228"/>
      <c r="I33" s="228"/>
      <c r="J33" s="228"/>
      <c r="K33" s="229"/>
      <c r="L33" s="6"/>
      <c r="M33" s="6"/>
      <c r="N33" s="6"/>
      <c r="O33" s="6"/>
      <c r="P33" s="6"/>
      <c r="Q33" s="8"/>
      <c r="R33" s="8"/>
      <c r="S33" s="8"/>
      <c r="T33" s="8"/>
      <c r="U33" s="8"/>
    </row>
    <row r="34" spans="1:21" s="7" customFormat="1" ht="15" customHeight="1" x14ac:dyDescent="0.15">
      <c r="A34" s="196"/>
      <c r="B34" s="181"/>
      <c r="C34" s="182"/>
      <c r="D34" s="182"/>
      <c r="E34" s="182"/>
      <c r="F34" s="182"/>
      <c r="G34" s="182"/>
      <c r="H34" s="182"/>
      <c r="I34" s="182"/>
      <c r="J34" s="182"/>
      <c r="K34" s="204"/>
      <c r="L34" s="6"/>
      <c r="M34" s="6"/>
      <c r="N34" s="6"/>
      <c r="O34" s="6"/>
      <c r="P34" s="6"/>
      <c r="Q34" s="8"/>
      <c r="R34" s="8"/>
      <c r="S34" s="8"/>
      <c r="T34" s="8"/>
      <c r="U34" s="8"/>
    </row>
    <row r="35" spans="1:21" s="7" customFormat="1" ht="15" customHeight="1" x14ac:dyDescent="0.15">
      <c r="A35" s="259"/>
      <c r="B35" s="215"/>
      <c r="C35" s="215"/>
      <c r="D35" s="215"/>
      <c r="E35" s="215"/>
      <c r="F35" s="215"/>
      <c r="G35" s="215"/>
      <c r="H35" s="215"/>
      <c r="I35" s="215"/>
      <c r="J35" s="215"/>
      <c r="K35" s="216"/>
      <c r="L35" s="3"/>
      <c r="M35" s="3"/>
      <c r="N35" s="3"/>
      <c r="O35" s="3"/>
      <c r="P35" s="3"/>
      <c r="Q35" s="3"/>
      <c r="R35" s="3"/>
      <c r="S35" s="3"/>
      <c r="T35" s="3"/>
      <c r="U35" s="4"/>
    </row>
    <row r="36" spans="1:21" s="7" customFormat="1" ht="66" customHeight="1" thickBot="1" x14ac:dyDescent="0.2">
      <c r="A36" s="220"/>
      <c r="B36" s="250"/>
      <c r="C36" s="262"/>
      <c r="D36" s="262"/>
      <c r="E36" s="262"/>
      <c r="F36" s="262"/>
      <c r="G36" s="262"/>
      <c r="H36" s="262"/>
      <c r="I36" s="262"/>
      <c r="J36" s="262"/>
      <c r="K36" s="263"/>
      <c r="L36" s="6"/>
      <c r="M36" s="6"/>
      <c r="N36" s="6"/>
      <c r="O36" s="6"/>
      <c r="P36" s="6"/>
      <c r="Q36" s="8"/>
      <c r="R36" s="8"/>
      <c r="S36" s="8"/>
      <c r="T36" s="8"/>
      <c r="U36" s="8"/>
    </row>
    <row r="37" spans="1:21" s="7" customFormat="1" ht="13.5" customHeight="1" thickTop="1" x14ac:dyDescent="0.15">
      <c r="A37" s="21"/>
      <c r="B37" s="8"/>
      <c r="C37" s="64"/>
      <c r="D37" s="64"/>
      <c r="E37" s="64"/>
      <c r="F37" s="64"/>
      <c r="G37" s="64"/>
      <c r="H37" s="64"/>
      <c r="I37" s="64"/>
      <c r="J37" s="64"/>
      <c r="K37" s="64"/>
      <c r="L37" s="6"/>
      <c r="M37" s="6"/>
      <c r="N37" s="6"/>
      <c r="O37" s="6"/>
      <c r="P37" s="6"/>
      <c r="Q37" s="8"/>
      <c r="R37" s="8"/>
      <c r="S37" s="8"/>
      <c r="T37" s="8"/>
      <c r="U37" s="8"/>
    </row>
    <row r="38" spans="1:21" s="7" customFormat="1" ht="16.5" customHeight="1" x14ac:dyDescent="0.15">
      <c r="A38" s="21"/>
      <c r="B38" s="431" t="str">
        <f>文章編集用!B3</f>
        <v>【お問い合わせ先】津山市 環境福祉部 環境事業課</v>
      </c>
      <c r="C38" s="431"/>
      <c r="D38" s="431"/>
      <c r="E38" s="431"/>
      <c r="F38" s="431"/>
      <c r="G38" s="431"/>
      <c r="H38" s="431"/>
      <c r="I38" s="431"/>
      <c r="J38" s="431"/>
      <c r="K38" s="431"/>
      <c r="L38" s="6"/>
      <c r="M38" s="6"/>
      <c r="N38" s="6"/>
      <c r="O38" s="6"/>
      <c r="P38" s="6"/>
      <c r="Q38" s="8"/>
      <c r="R38" s="8"/>
      <c r="S38" s="8"/>
      <c r="T38" s="8"/>
      <c r="U38" s="8"/>
    </row>
    <row r="39" spans="1:21" s="7" customFormat="1" ht="16.5" customHeight="1" x14ac:dyDescent="0.15">
      <c r="A39" s="21"/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17</v>
      </c>
      <c r="K39" s="40"/>
      <c r="M39" s="9"/>
      <c r="N39" s="9"/>
      <c r="O39" s="9"/>
      <c r="P39" s="9"/>
      <c r="Q39" s="9"/>
      <c r="R39" s="9"/>
      <c r="S39" s="9"/>
      <c r="T39" s="9"/>
      <c r="U39" s="9"/>
    </row>
  </sheetData>
  <mergeCells count="17">
    <mergeCell ref="D16:E16"/>
    <mergeCell ref="A2:K2"/>
    <mergeCell ref="B38:K38"/>
    <mergeCell ref="B18:C19"/>
    <mergeCell ref="B39:I39"/>
    <mergeCell ref="B15:C15"/>
    <mergeCell ref="D15:E15"/>
    <mergeCell ref="B16:C16"/>
    <mergeCell ref="A1:K1"/>
    <mergeCell ref="B9:E9"/>
    <mergeCell ref="B7:E7"/>
    <mergeCell ref="B10:E10"/>
    <mergeCell ref="D13:K13"/>
    <mergeCell ref="B6:E6"/>
    <mergeCell ref="A3:E4"/>
    <mergeCell ref="B5:E5"/>
    <mergeCell ref="B8:E8"/>
  </mergeCells>
  <phoneticPr fontId="3"/>
  <printOptions horizontalCentered="1"/>
  <pageMargins left="0.19685039370078741" right="0.19685039370078741" top="0.59055118110236227" bottom="0.19685039370078741" header="0.23622047244094491" footer="0.23622047244094491"/>
  <pageSetup paperSize="9" scale="94" orientation="portrait" horizontalDpi="300" verticalDpi="300" r:id="rId1"/>
  <headerFooter alignWithMargins="0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zoomScale="70" zoomScaleNormal="75" zoomScaleSheetLayoutView="70" workbookViewId="0">
      <selection activeCell="T17" sqref="T17"/>
    </sheetView>
  </sheetViews>
  <sheetFormatPr defaultColWidth="3.625" defaultRowHeight="16.5" customHeight="1" x14ac:dyDescent="0.15"/>
  <cols>
    <col min="1" max="1" width="1.875" style="21" customWidth="1"/>
    <col min="2" max="3" width="11.25" style="21" customWidth="1"/>
    <col min="4" max="4" width="15.75" style="21" customWidth="1"/>
    <col min="5" max="5" width="14.125" style="21" customWidth="1"/>
    <col min="6" max="11" width="8.75" style="21" bestFit="1" customWidth="1"/>
    <col min="12" max="15" width="3.75" style="21" customWidth="1"/>
    <col min="16" max="16" width="3.875" style="21" customWidth="1"/>
    <col min="17" max="16384" width="3.625" style="21"/>
  </cols>
  <sheetData>
    <row r="1" spans="1:21" ht="39.75" x14ac:dyDescent="0.15">
      <c r="A1" s="432" t="str">
        <f>文章編集用!A1</f>
        <v>平成２９年度前期　ごみ収集日程表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18"/>
      <c r="M1" s="18"/>
      <c r="N1" s="19"/>
      <c r="O1" s="20"/>
      <c r="P1" s="20"/>
    </row>
    <row r="2" spans="1:21" ht="2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8"/>
      <c r="M2" s="18"/>
      <c r="N2" s="19"/>
      <c r="O2" s="20"/>
      <c r="P2" s="20"/>
    </row>
    <row r="3" spans="1:21" ht="14.25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8"/>
    </row>
    <row r="4" spans="1:2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4"/>
    </row>
    <row r="5" spans="1:21" ht="30" customHeight="1" x14ac:dyDescent="0.15">
      <c r="B5" s="333" t="s">
        <v>152</v>
      </c>
      <c r="C5" s="334"/>
      <c r="D5" s="334"/>
      <c r="E5" s="335"/>
      <c r="F5" s="41" t="s">
        <v>24</v>
      </c>
      <c r="G5" s="41" t="s">
        <v>24</v>
      </c>
      <c r="H5" s="41" t="s">
        <v>24</v>
      </c>
      <c r="I5" s="41" t="s">
        <v>24</v>
      </c>
      <c r="J5" s="41" t="s">
        <v>24</v>
      </c>
      <c r="K5" s="41" t="s">
        <v>24</v>
      </c>
      <c r="L5" s="24"/>
      <c r="M5" s="2"/>
      <c r="N5" s="24"/>
      <c r="O5" s="24"/>
      <c r="P5" s="25"/>
    </row>
    <row r="6" spans="1:21" ht="33" x14ac:dyDescent="0.15">
      <c r="B6" s="336" t="s">
        <v>229</v>
      </c>
      <c r="C6" s="336"/>
      <c r="D6" s="330"/>
      <c r="E6" s="336"/>
      <c r="F6" s="104" t="str">
        <f>IF(Ａ火１回③!F6=0,"",Ａ火１回③!F6)</f>
        <v/>
      </c>
      <c r="G6" s="104">
        <f>IF(Ａ火１回③!G6=0,"",Ａ火１回③!G6)</f>
        <v>42857</v>
      </c>
      <c r="H6" s="104" t="str">
        <f>IF(Ａ火１回③!H6=0,"",Ａ火１回③!H6)</f>
        <v/>
      </c>
      <c r="I6" s="104" t="str">
        <f>IF(Ａ火１回③!I6=0,"",Ａ火１回③!I6)</f>
        <v/>
      </c>
      <c r="J6" s="104">
        <f>IF(Ａ火１回③!J6=0,"",Ａ火１回③!J6)</f>
        <v>42948</v>
      </c>
      <c r="K6" s="104" t="str">
        <f>IF(Ａ火１回③!K6=0,"",Ａ火１回③!K6)</f>
        <v/>
      </c>
      <c r="L6" s="26"/>
      <c r="M6" s="24"/>
      <c r="N6" s="24"/>
      <c r="O6" s="24"/>
      <c r="P6" s="27"/>
    </row>
    <row r="7" spans="1:21" ht="97.5" customHeight="1" x14ac:dyDescent="0.15">
      <c r="B7" s="337" t="s">
        <v>294</v>
      </c>
      <c r="C7" s="338"/>
      <c r="D7" s="338"/>
      <c r="E7" s="339"/>
      <c r="F7" s="106">
        <f>Ａ火１回③!F7</f>
        <v>42829</v>
      </c>
      <c r="G7" s="106">
        <f>Ａ火１回③!G7</f>
        <v>42864</v>
      </c>
      <c r="H7" s="106">
        <f>Ａ火１回③!H7</f>
        <v>42892</v>
      </c>
      <c r="I7" s="106">
        <f>Ａ火１回③!I7</f>
        <v>42920</v>
      </c>
      <c r="J7" s="106">
        <f>Ａ火１回③!J7</f>
        <v>42955</v>
      </c>
      <c r="K7" s="106">
        <f>Ａ火１回③!K7</f>
        <v>42983</v>
      </c>
      <c r="L7" s="26"/>
      <c r="M7" s="24"/>
      <c r="N7" s="24"/>
      <c r="O7" s="24"/>
      <c r="P7" s="27"/>
    </row>
    <row r="8" spans="1:21" ht="33" x14ac:dyDescent="0.15">
      <c r="B8" s="340" t="s">
        <v>0</v>
      </c>
      <c r="C8" s="340"/>
      <c r="D8" s="341"/>
      <c r="E8" s="340"/>
      <c r="F8" s="149">
        <f>Ａ火１回③!F8</f>
        <v>42836</v>
      </c>
      <c r="G8" s="149">
        <f>Ａ火１回③!G8</f>
        <v>42871</v>
      </c>
      <c r="H8" s="149">
        <f>Ａ火１回③!H8</f>
        <v>42899</v>
      </c>
      <c r="I8" s="149">
        <f>Ａ火１回③!I8</f>
        <v>42927</v>
      </c>
      <c r="J8" s="149">
        <f>Ａ火１回③!J8</f>
        <v>42962</v>
      </c>
      <c r="K8" s="149">
        <f>Ａ火１回③!K8</f>
        <v>42990</v>
      </c>
      <c r="L8" s="26"/>
      <c r="M8" s="24"/>
      <c r="N8" s="24"/>
      <c r="O8" s="24"/>
      <c r="P8" s="28"/>
    </row>
    <row r="9" spans="1:21" ht="70.5" customHeight="1" x14ac:dyDescent="0.15">
      <c r="B9" s="337" t="s">
        <v>232</v>
      </c>
      <c r="C9" s="338"/>
      <c r="D9" s="338"/>
      <c r="E9" s="339"/>
      <c r="F9" s="106">
        <f>Ａ火１回③!F9</f>
        <v>42843</v>
      </c>
      <c r="G9" s="106">
        <f>Ａ火１回③!G9</f>
        <v>42878</v>
      </c>
      <c r="H9" s="106">
        <f>Ａ火１回③!H9</f>
        <v>42906</v>
      </c>
      <c r="I9" s="106">
        <f>Ａ火１回③!I9</f>
        <v>42934</v>
      </c>
      <c r="J9" s="106">
        <f>Ａ火１回③!J9</f>
        <v>42969</v>
      </c>
      <c r="K9" s="106">
        <f>Ａ火１回③!K9</f>
        <v>42997</v>
      </c>
      <c r="L9" s="24"/>
      <c r="M9" s="24"/>
      <c r="N9" s="24"/>
      <c r="O9" s="24"/>
      <c r="P9" s="27"/>
    </row>
    <row r="10" spans="1:21" ht="33" x14ac:dyDescent="0.15">
      <c r="B10" s="336" t="s">
        <v>229</v>
      </c>
      <c r="C10" s="336"/>
      <c r="D10" s="330"/>
      <c r="E10" s="336"/>
      <c r="F10" s="104">
        <f>Ａ火１回③!F10</f>
        <v>42850</v>
      </c>
      <c r="G10" s="104">
        <f>Ａ火１回③!G10</f>
        <v>42885</v>
      </c>
      <c r="H10" s="104">
        <f>Ａ火１回③!H10</f>
        <v>42913</v>
      </c>
      <c r="I10" s="104">
        <f>Ａ火１回③!I10</f>
        <v>42941</v>
      </c>
      <c r="J10" s="104">
        <f>Ａ火１回③!J10</f>
        <v>42976</v>
      </c>
      <c r="K10" s="104">
        <f>Ａ火１回③!K10</f>
        <v>43004</v>
      </c>
      <c r="L10" s="26"/>
      <c r="M10" s="24"/>
      <c r="N10" s="24"/>
      <c r="O10" s="24"/>
      <c r="P10" s="27"/>
      <c r="R10" s="154"/>
    </row>
    <row r="11" spans="1:21" ht="18" customHeight="1" x14ac:dyDescent="0.15">
      <c r="B11" s="29"/>
      <c r="C11" s="29"/>
      <c r="D11" s="29"/>
      <c r="E11" s="30"/>
      <c r="H11" s="31"/>
      <c r="I11" s="31"/>
      <c r="J11" s="24"/>
      <c r="K11" s="79" t="s">
        <v>227</v>
      </c>
      <c r="L11" s="24"/>
      <c r="M11" s="24"/>
      <c r="N11" s="24"/>
      <c r="O11" s="24"/>
      <c r="P11" s="25"/>
    </row>
    <row r="12" spans="1:21" s="7" customFormat="1" ht="6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21" s="7" customFormat="1" ht="36.75" customHeight="1" x14ac:dyDescent="0.15">
      <c r="A13" s="53" t="s">
        <v>188</v>
      </c>
      <c r="B13" s="53"/>
      <c r="C13" s="53"/>
      <c r="D13" s="347"/>
      <c r="E13" s="347"/>
      <c r="F13" s="347"/>
      <c r="G13" s="347"/>
      <c r="H13" s="347"/>
      <c r="I13" s="347"/>
      <c r="J13" s="347"/>
      <c r="K13" s="347"/>
    </row>
    <row r="14" spans="1:21" ht="6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7.75" customHeight="1" x14ac:dyDescent="0.15">
      <c r="B15" s="356" t="s">
        <v>148</v>
      </c>
      <c r="C15" s="400"/>
      <c r="D15" s="468" t="s">
        <v>139</v>
      </c>
      <c r="E15" s="469"/>
      <c r="F15" s="470"/>
      <c r="G15" s="171"/>
      <c r="H15" s="171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27.75" customHeight="1" x14ac:dyDescent="0.15">
      <c r="B16" s="356" t="s">
        <v>156</v>
      </c>
      <c r="C16" s="400"/>
      <c r="D16" s="468" t="s">
        <v>143</v>
      </c>
      <c r="E16" s="469"/>
      <c r="F16" s="470"/>
      <c r="G16" s="171"/>
      <c r="H16" s="171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ht="19.5" x14ac:dyDescent="0.15">
      <c r="B17" s="392" t="s">
        <v>140</v>
      </c>
      <c r="C17" s="392"/>
      <c r="D17" s="392"/>
      <c r="E17" s="392"/>
      <c r="F17" s="392"/>
      <c r="G17" s="392"/>
      <c r="H17" s="392"/>
      <c r="I17" s="392"/>
      <c r="J17" s="392"/>
      <c r="K17" s="392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20.25" customHeight="1" thickBot="1" x14ac:dyDescent="0.2">
      <c r="D18" s="141"/>
      <c r="E18" s="141"/>
      <c r="F18" s="141"/>
      <c r="G18" s="141"/>
      <c r="H18" s="141"/>
      <c r="I18" s="141"/>
      <c r="J18" s="141"/>
      <c r="K18" s="141"/>
      <c r="L18" s="140"/>
      <c r="M18" s="140"/>
      <c r="N18" s="140"/>
      <c r="O18" s="140"/>
      <c r="P18" s="140"/>
      <c r="Q18" s="140"/>
      <c r="R18" s="140"/>
      <c r="S18" s="140"/>
      <c r="T18" s="140"/>
      <c r="U18" s="140"/>
    </row>
    <row r="19" spans="1:21" ht="17.25" customHeight="1" thickTop="1" thickBot="1" x14ac:dyDescent="0.2">
      <c r="B19" s="349" t="s">
        <v>282</v>
      </c>
      <c r="C19" s="350"/>
      <c r="D19" s="141"/>
      <c r="E19" s="141"/>
      <c r="F19" s="141"/>
      <c r="G19" s="141"/>
      <c r="H19" s="141"/>
      <c r="I19" s="141"/>
      <c r="J19" s="141"/>
      <c r="K19" s="141"/>
      <c r="L19" s="140"/>
      <c r="M19" s="140"/>
      <c r="N19" s="140"/>
      <c r="O19" s="140"/>
      <c r="P19" s="140"/>
      <c r="Q19" s="140"/>
      <c r="R19" s="140"/>
      <c r="S19" s="140"/>
      <c r="T19" s="140"/>
      <c r="U19" s="140"/>
    </row>
    <row r="20" spans="1:21" ht="17.25" customHeight="1" thickTop="1" thickBot="1" x14ac:dyDescent="0.2">
      <c r="A20" s="193"/>
      <c r="B20" s="351"/>
      <c r="C20" s="352"/>
      <c r="D20" s="238"/>
      <c r="E20" s="238"/>
      <c r="F20" s="238"/>
      <c r="G20" s="238"/>
      <c r="H20" s="238"/>
      <c r="I20" s="238"/>
      <c r="J20" s="238"/>
      <c r="K20" s="275"/>
      <c r="L20" s="140"/>
      <c r="M20" s="140"/>
      <c r="N20" s="140"/>
      <c r="O20" s="140"/>
      <c r="P20" s="140"/>
      <c r="Q20" s="140"/>
      <c r="R20" s="140"/>
      <c r="S20" s="140"/>
      <c r="T20" s="140"/>
      <c r="U20" s="140"/>
    </row>
    <row r="21" spans="1:21" ht="15" customHeight="1" thickTop="1" x14ac:dyDescent="0.15">
      <c r="A21" s="196"/>
      <c r="B21" s="141"/>
      <c r="C21" s="141"/>
      <c r="D21" s="141"/>
      <c r="E21" s="141"/>
      <c r="F21" s="141"/>
      <c r="G21" s="141"/>
      <c r="H21" s="141"/>
      <c r="I21" s="141"/>
      <c r="J21" s="141"/>
      <c r="K21" s="276"/>
      <c r="L21" s="140"/>
      <c r="M21" s="140"/>
      <c r="N21" s="140"/>
      <c r="O21" s="140"/>
      <c r="P21" s="140"/>
      <c r="Q21" s="140"/>
      <c r="R21" s="140"/>
      <c r="S21" s="140"/>
      <c r="T21" s="140"/>
      <c r="U21" s="140"/>
    </row>
    <row r="22" spans="1:21" ht="15" customHeight="1" x14ac:dyDescent="0.15">
      <c r="A22" s="196"/>
      <c r="B22" s="141"/>
      <c r="C22" s="141"/>
      <c r="D22" s="141"/>
      <c r="E22" s="141"/>
      <c r="F22" s="141"/>
      <c r="G22" s="141"/>
      <c r="H22" s="141"/>
      <c r="I22" s="141"/>
      <c r="J22" s="141"/>
      <c r="K22" s="276"/>
      <c r="L22" s="140"/>
      <c r="M22" s="140"/>
      <c r="N22" s="140"/>
      <c r="O22" s="140"/>
      <c r="P22" s="140"/>
      <c r="Q22" s="140"/>
      <c r="R22" s="140"/>
      <c r="S22" s="140"/>
      <c r="T22" s="140"/>
      <c r="U22" s="140"/>
    </row>
    <row r="23" spans="1:21" ht="15" customHeight="1" x14ac:dyDescent="0.15">
      <c r="A23" s="196"/>
      <c r="B23" s="141"/>
      <c r="C23" s="141"/>
      <c r="D23" s="141"/>
      <c r="E23" s="141"/>
      <c r="F23" s="141"/>
      <c r="G23" s="141"/>
      <c r="H23" s="141"/>
      <c r="I23" s="141"/>
      <c r="J23" s="141"/>
      <c r="K23" s="276"/>
      <c r="L23" s="140"/>
      <c r="M23" s="140"/>
      <c r="N23" s="140"/>
      <c r="O23" s="140"/>
      <c r="P23" s="140"/>
      <c r="Q23" s="140"/>
      <c r="R23" s="140"/>
      <c r="S23" s="140"/>
      <c r="T23" s="140"/>
      <c r="U23" s="140"/>
    </row>
    <row r="24" spans="1:21" ht="15" customHeight="1" x14ac:dyDescent="0.15">
      <c r="A24" s="196"/>
      <c r="B24" s="141"/>
      <c r="C24" s="141"/>
      <c r="D24" s="141"/>
      <c r="E24" s="141"/>
      <c r="F24" s="141"/>
      <c r="G24" s="141"/>
      <c r="H24" s="141"/>
      <c r="I24" s="141"/>
      <c r="J24" s="141"/>
      <c r="K24" s="276"/>
      <c r="L24" s="140"/>
      <c r="M24" s="140"/>
      <c r="N24" s="140"/>
      <c r="O24" s="140"/>
      <c r="P24" s="140"/>
      <c r="Q24" s="140"/>
      <c r="R24" s="140"/>
      <c r="S24" s="140"/>
      <c r="T24" s="140"/>
      <c r="U24" s="140"/>
    </row>
    <row r="25" spans="1:21" ht="15" customHeight="1" x14ac:dyDescent="0.15">
      <c r="A25" s="196"/>
      <c r="B25" s="141"/>
      <c r="C25" s="141"/>
      <c r="F25" s="141"/>
      <c r="G25" s="141"/>
      <c r="H25" s="141"/>
      <c r="I25" s="141"/>
      <c r="J25" s="141"/>
      <c r="K25" s="276"/>
      <c r="L25" s="140"/>
      <c r="M25" s="140"/>
      <c r="N25" s="140"/>
      <c r="O25" s="140"/>
      <c r="P25" s="140"/>
      <c r="Q25" s="140"/>
      <c r="R25" s="140"/>
      <c r="S25" s="140"/>
      <c r="T25" s="140"/>
      <c r="U25" s="140"/>
    </row>
    <row r="26" spans="1:21" ht="15" customHeight="1" x14ac:dyDescent="0.15">
      <c r="A26" s="196"/>
      <c r="B26" s="141"/>
      <c r="C26" s="141"/>
      <c r="F26" s="141"/>
      <c r="G26" s="141"/>
      <c r="H26" s="141"/>
      <c r="I26" s="141"/>
      <c r="J26" s="141"/>
      <c r="K26" s="276"/>
      <c r="L26" s="140"/>
      <c r="M26" s="140"/>
      <c r="N26" s="140"/>
      <c r="O26" s="140"/>
      <c r="P26" s="140"/>
      <c r="Q26" s="140"/>
      <c r="R26" s="140"/>
      <c r="S26" s="140"/>
      <c r="T26" s="140"/>
      <c r="U26" s="140"/>
    </row>
    <row r="27" spans="1:21" ht="15" customHeight="1" x14ac:dyDescent="0.15">
      <c r="A27" s="196"/>
      <c r="B27" s="170"/>
      <c r="C27" s="170"/>
      <c r="D27" s="170"/>
      <c r="E27" s="170"/>
      <c r="F27" s="170"/>
      <c r="G27" s="170"/>
      <c r="H27" s="170"/>
      <c r="I27" s="170"/>
      <c r="J27" s="170"/>
      <c r="K27" s="239"/>
      <c r="L27" s="33"/>
      <c r="M27" s="33"/>
      <c r="N27" s="33"/>
      <c r="O27" s="33"/>
      <c r="P27" s="33"/>
      <c r="Q27" s="33"/>
      <c r="R27" s="33"/>
      <c r="S27" s="33"/>
      <c r="T27" s="33"/>
      <c r="U27" s="33"/>
    </row>
    <row r="28" spans="1:21" s="7" customFormat="1" ht="15" customHeight="1" x14ac:dyDescent="0.15">
      <c r="A28" s="196"/>
      <c r="B28" s="170"/>
      <c r="C28" s="170"/>
      <c r="D28" s="170"/>
      <c r="E28" s="170"/>
      <c r="F28" s="170"/>
      <c r="G28" s="170"/>
      <c r="H28" s="170"/>
      <c r="I28" s="170"/>
      <c r="J28" s="170"/>
      <c r="K28" s="239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s="7" customFormat="1" ht="15" customHeight="1" x14ac:dyDescent="0.25">
      <c r="A29" s="196"/>
      <c r="B29" s="141"/>
      <c r="C29" s="36"/>
      <c r="D29" s="36"/>
      <c r="E29" s="171"/>
      <c r="F29" s="171"/>
      <c r="G29" s="171"/>
      <c r="H29" s="171"/>
      <c r="I29" s="171"/>
      <c r="J29" s="171"/>
      <c r="K29" s="235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s="7" customFormat="1" ht="15" customHeight="1" x14ac:dyDescent="0.15">
      <c r="A30" s="194"/>
      <c r="B30" s="186"/>
      <c r="C30" s="187"/>
      <c r="D30" s="187"/>
      <c r="E30" s="187"/>
      <c r="F30" s="187"/>
      <c r="G30" s="187"/>
      <c r="H30" s="187"/>
      <c r="I30" s="187"/>
      <c r="J30" s="187"/>
      <c r="K30" s="195"/>
      <c r="M30" s="5"/>
      <c r="N30" s="3"/>
      <c r="O30" s="3"/>
      <c r="P30" s="3"/>
      <c r="Q30" s="3"/>
      <c r="R30" s="3"/>
      <c r="S30" s="3"/>
      <c r="T30" s="3"/>
      <c r="U30" s="3"/>
    </row>
    <row r="31" spans="1:21" s="7" customFormat="1" ht="15" customHeight="1" x14ac:dyDescent="0.15">
      <c r="A31" s="196"/>
      <c r="B31" s="188"/>
      <c r="C31" s="189"/>
      <c r="D31" s="189"/>
      <c r="E31" s="189"/>
      <c r="F31" s="189"/>
      <c r="G31" s="189"/>
      <c r="H31" s="189"/>
      <c r="I31" s="189"/>
      <c r="J31" s="189"/>
      <c r="K31" s="197"/>
      <c r="L31" s="6"/>
      <c r="M31" s="6"/>
      <c r="N31" s="6"/>
      <c r="O31" s="6"/>
      <c r="P31" s="6"/>
      <c r="Q31" s="8"/>
      <c r="R31" s="8"/>
      <c r="S31" s="8"/>
      <c r="T31" s="8"/>
      <c r="U31" s="8"/>
    </row>
    <row r="32" spans="1:21" s="7" customFormat="1" ht="15" customHeight="1" x14ac:dyDescent="0.15">
      <c r="A32" s="196"/>
      <c r="B32" s="171"/>
      <c r="C32" s="180"/>
      <c r="D32" s="180"/>
      <c r="E32" s="180"/>
      <c r="F32" s="180"/>
      <c r="G32" s="180"/>
      <c r="H32" s="180"/>
      <c r="I32" s="180"/>
      <c r="J32" s="180"/>
      <c r="K32" s="203"/>
      <c r="L32" s="6"/>
      <c r="M32" s="6"/>
      <c r="N32" s="6"/>
      <c r="O32" s="6"/>
      <c r="P32" s="6"/>
      <c r="Q32" s="8"/>
      <c r="R32" s="8"/>
      <c r="S32" s="8"/>
      <c r="T32" s="8"/>
      <c r="U32" s="8"/>
    </row>
    <row r="33" spans="1:21" s="7" customFormat="1" ht="15" customHeight="1" x14ac:dyDescent="0.15">
      <c r="A33" s="196"/>
      <c r="B33" s="186"/>
      <c r="C33" s="187"/>
      <c r="D33" s="187"/>
      <c r="E33" s="187"/>
      <c r="F33" s="187"/>
      <c r="G33" s="187"/>
      <c r="H33" s="187"/>
      <c r="I33" s="187"/>
      <c r="J33" s="187"/>
      <c r="K33" s="195"/>
      <c r="L33" s="6"/>
      <c r="M33" s="6"/>
      <c r="N33" s="6"/>
      <c r="O33" s="6"/>
      <c r="P33" s="6"/>
      <c r="Q33" s="8"/>
      <c r="R33" s="8"/>
      <c r="S33" s="8"/>
      <c r="T33" s="8"/>
      <c r="U33" s="8"/>
    </row>
    <row r="34" spans="1:21" s="7" customFormat="1" ht="15" customHeight="1" x14ac:dyDescent="0.15">
      <c r="A34" s="196"/>
      <c r="B34" s="188"/>
      <c r="C34" s="189"/>
      <c r="D34" s="189"/>
      <c r="E34" s="189"/>
      <c r="F34" s="189"/>
      <c r="G34" s="189"/>
      <c r="H34" s="189"/>
      <c r="I34" s="189"/>
      <c r="J34" s="189"/>
      <c r="K34" s="197"/>
      <c r="L34" s="6"/>
      <c r="M34" s="6"/>
      <c r="N34" s="6"/>
      <c r="O34" s="6"/>
      <c r="P34"/>
      <c r="Q34" s="8"/>
      <c r="R34" s="8"/>
      <c r="S34" s="8"/>
      <c r="T34" s="8"/>
      <c r="U34" s="8"/>
    </row>
    <row r="35" spans="1:21" s="7" customFormat="1" ht="15" customHeight="1" x14ac:dyDescent="0.15">
      <c r="A35" s="196"/>
      <c r="B35" s="228"/>
      <c r="C35" s="228"/>
      <c r="D35" s="228"/>
      <c r="E35" s="228"/>
      <c r="F35" s="228"/>
      <c r="G35" s="228"/>
      <c r="H35" s="228"/>
      <c r="I35" s="228"/>
      <c r="J35" s="228"/>
      <c r="K35" s="229"/>
      <c r="L35" s="6"/>
      <c r="M35" s="6"/>
      <c r="N35" s="6"/>
      <c r="O35" s="6"/>
      <c r="P35" s="6"/>
      <c r="Q35" s="8"/>
      <c r="R35" s="8"/>
      <c r="S35" s="8"/>
      <c r="T35" s="8"/>
      <c r="U35" s="8"/>
    </row>
    <row r="36" spans="1:21" s="7" customFormat="1" ht="46.5" customHeight="1" thickBot="1" x14ac:dyDescent="0.2">
      <c r="A36" s="220"/>
      <c r="B36" s="266"/>
      <c r="C36" s="267"/>
      <c r="D36" s="267"/>
      <c r="E36" s="267"/>
      <c r="F36" s="267"/>
      <c r="G36" s="267"/>
      <c r="H36" s="267"/>
      <c r="I36" s="267"/>
      <c r="J36" s="267"/>
      <c r="K36" s="256"/>
      <c r="L36" s="6"/>
      <c r="M36" s="6"/>
      <c r="N36" s="6"/>
      <c r="O36" s="6"/>
      <c r="P36" s="6"/>
      <c r="Q36" s="8"/>
      <c r="R36" s="8"/>
      <c r="S36" s="8"/>
      <c r="T36" s="8"/>
      <c r="U36" s="8"/>
    </row>
    <row r="37" spans="1:21" s="7" customFormat="1" ht="11.25" customHeight="1" thickTop="1" x14ac:dyDescent="0.15">
      <c r="A37" s="58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3"/>
      <c r="M37" s="3"/>
      <c r="N37" s="3"/>
      <c r="O37" s="3"/>
      <c r="P37" s="3"/>
      <c r="Q37" s="3"/>
      <c r="R37" s="3"/>
      <c r="S37" s="3"/>
      <c r="T37" s="3"/>
      <c r="U37" s="4"/>
    </row>
    <row r="38" spans="1:21" s="7" customFormat="1" ht="16.5" customHeight="1" x14ac:dyDescent="0.15">
      <c r="A38" s="21"/>
      <c r="B38" s="431" t="str">
        <f>文章編集用!B3</f>
        <v>【お問い合わせ先】津山市 環境福祉部 環境事業課</v>
      </c>
      <c r="C38" s="431"/>
      <c r="D38" s="431"/>
      <c r="E38" s="431"/>
      <c r="F38" s="431"/>
      <c r="G38" s="431"/>
      <c r="H38" s="431"/>
      <c r="I38" s="431"/>
      <c r="J38" s="431"/>
      <c r="K38" s="431"/>
      <c r="L38" s="6"/>
      <c r="M38" s="6"/>
      <c r="N38" s="6"/>
      <c r="O38" s="6"/>
      <c r="P38" s="6"/>
      <c r="Q38" s="8"/>
      <c r="R38" s="8"/>
      <c r="S38" s="8"/>
      <c r="T38" s="8"/>
      <c r="U38" s="8"/>
    </row>
    <row r="39" spans="1:21" s="7" customFormat="1" ht="16.5" customHeight="1" x14ac:dyDescent="0.15">
      <c r="A39" s="21"/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217</v>
      </c>
      <c r="K39" s="40"/>
      <c r="M39" s="9"/>
      <c r="N39" s="9"/>
      <c r="O39" s="9"/>
      <c r="P39" s="9"/>
      <c r="Q39" s="9"/>
      <c r="R39" s="9"/>
      <c r="S39" s="9"/>
      <c r="T39" s="9"/>
      <c r="U39" s="9"/>
    </row>
  </sheetData>
  <mergeCells count="18">
    <mergeCell ref="B7:E7"/>
    <mergeCell ref="B10:E10"/>
    <mergeCell ref="A1:K1"/>
    <mergeCell ref="B5:E5"/>
    <mergeCell ref="B6:E6"/>
    <mergeCell ref="B8:E8"/>
    <mergeCell ref="A3:E4"/>
    <mergeCell ref="B9:E9"/>
    <mergeCell ref="A2:K2"/>
    <mergeCell ref="B39:I39"/>
    <mergeCell ref="B15:C15"/>
    <mergeCell ref="D13:K13"/>
    <mergeCell ref="B16:C16"/>
    <mergeCell ref="B17:K17"/>
    <mergeCell ref="B38:K38"/>
    <mergeCell ref="B19:C20"/>
    <mergeCell ref="D15:F15"/>
    <mergeCell ref="D16:F16"/>
  </mergeCells>
  <phoneticPr fontId="3"/>
  <printOptions horizontalCentered="1"/>
  <pageMargins left="0.19685039370078741" right="0.19685039370078741" top="0.59055118110236227" bottom="0.19685039370078741" header="0.23622047244094491" footer="0.23622047244094491"/>
  <pageSetup paperSize="9" scale="90" orientation="portrait" horizontalDpi="300" verticalDpi="300" r:id="rId1"/>
  <headerFooter alignWithMargins="0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zoomScale="70" zoomScaleNormal="75" zoomScaleSheetLayoutView="70" workbookViewId="0">
      <selection activeCell="W28" sqref="W28"/>
    </sheetView>
  </sheetViews>
  <sheetFormatPr defaultColWidth="3.625" defaultRowHeight="16.5" customHeight="1" x14ac:dyDescent="0.15"/>
  <cols>
    <col min="1" max="1" width="1.875" style="21" customWidth="1"/>
    <col min="2" max="3" width="11.25" style="21" customWidth="1"/>
    <col min="4" max="4" width="15.75" style="21" customWidth="1"/>
    <col min="5" max="5" width="14.125" style="21" customWidth="1"/>
    <col min="6" max="11" width="8.75" style="21" bestFit="1" customWidth="1"/>
    <col min="12" max="15" width="3.75" style="21" customWidth="1"/>
    <col min="16" max="16" width="3.875" style="21" customWidth="1"/>
    <col min="17" max="16384" width="3.625" style="21"/>
  </cols>
  <sheetData>
    <row r="1" spans="1:21" ht="39.75" x14ac:dyDescent="0.15">
      <c r="A1" s="432" t="str">
        <f>文章編集用!A1</f>
        <v>平成２９年度前期　ごみ収集日程表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18"/>
      <c r="M1" s="18"/>
      <c r="N1" s="19"/>
      <c r="O1" s="20"/>
      <c r="P1" s="20"/>
    </row>
    <row r="2" spans="1:21" ht="2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8"/>
      <c r="M2" s="18"/>
      <c r="N2" s="19"/>
      <c r="O2" s="20"/>
      <c r="P2" s="20"/>
    </row>
    <row r="3" spans="1:21" ht="14.25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8"/>
    </row>
    <row r="4" spans="1:2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4"/>
    </row>
    <row r="5" spans="1:21" ht="30" customHeight="1" x14ac:dyDescent="0.15">
      <c r="B5" s="333" t="s">
        <v>152</v>
      </c>
      <c r="C5" s="334"/>
      <c r="D5" s="334"/>
      <c r="E5" s="335"/>
      <c r="F5" s="41" t="s">
        <v>25</v>
      </c>
      <c r="G5" s="41" t="s">
        <v>25</v>
      </c>
      <c r="H5" s="41" t="s">
        <v>25</v>
      </c>
      <c r="I5" s="41" t="s">
        <v>25</v>
      </c>
      <c r="J5" s="41" t="s">
        <v>25</v>
      </c>
      <c r="K5" s="41" t="s">
        <v>25</v>
      </c>
      <c r="L5" s="24"/>
      <c r="M5" s="2"/>
      <c r="N5" s="24"/>
      <c r="O5" s="24"/>
      <c r="P5" s="25"/>
    </row>
    <row r="6" spans="1:21" ht="33" x14ac:dyDescent="0.15">
      <c r="B6" s="336" t="s">
        <v>229</v>
      </c>
      <c r="C6" s="336"/>
      <c r="D6" s="330"/>
      <c r="E6" s="336"/>
      <c r="F6" s="104" t="str">
        <f>IF(Ａ水１回③!F6=0,"",Ａ水１回③!F6)</f>
        <v/>
      </c>
      <c r="G6" s="104">
        <f>IF(Ａ水１回③!G6=0,"",Ａ水１回③!G6)</f>
        <v>42858</v>
      </c>
      <c r="H6" s="104" t="str">
        <f>IF(Ａ水１回③!H6=0,"",Ａ水１回③!H6)</f>
        <v/>
      </c>
      <c r="I6" s="104" t="str">
        <f>IF(Ａ水１回③!I6=0,"",Ａ水１回③!I6)</f>
        <v/>
      </c>
      <c r="J6" s="104">
        <f>IF(Ａ水１回③!J6=0,"",Ａ水１回③!J6)</f>
        <v>42949</v>
      </c>
      <c r="K6" s="104" t="str">
        <f>IF(Ａ水１回③!K6=0,"",Ａ水１回③!K6)</f>
        <v/>
      </c>
      <c r="L6" s="26"/>
      <c r="M6" s="24"/>
      <c r="N6" s="24"/>
      <c r="O6" s="24"/>
      <c r="P6" s="27"/>
    </row>
    <row r="7" spans="1:21" ht="110.1" customHeight="1" x14ac:dyDescent="0.15">
      <c r="B7" s="337" t="s">
        <v>230</v>
      </c>
      <c r="C7" s="338"/>
      <c r="D7" s="338"/>
      <c r="E7" s="339"/>
      <c r="F7" s="106">
        <f>Ａ水１回③!F7</f>
        <v>42830</v>
      </c>
      <c r="G7" s="106">
        <f>Ａ水１回③!G7</f>
        <v>42865</v>
      </c>
      <c r="H7" s="106">
        <f>Ａ水１回③!H7</f>
        <v>42893</v>
      </c>
      <c r="I7" s="106">
        <f>Ａ水１回③!I7</f>
        <v>42921</v>
      </c>
      <c r="J7" s="106">
        <f>Ａ水１回③!J7</f>
        <v>42956</v>
      </c>
      <c r="K7" s="106">
        <f>Ａ水１回③!K7</f>
        <v>42984</v>
      </c>
      <c r="L7" s="26"/>
      <c r="M7" s="24"/>
      <c r="N7" s="24"/>
      <c r="O7" s="24"/>
      <c r="P7" s="27"/>
    </row>
    <row r="8" spans="1:21" ht="33" x14ac:dyDescent="0.15">
      <c r="B8" s="340" t="s">
        <v>0</v>
      </c>
      <c r="C8" s="340"/>
      <c r="D8" s="341"/>
      <c r="E8" s="340"/>
      <c r="F8" s="149">
        <f>Ａ水１回③!F8</f>
        <v>42837</v>
      </c>
      <c r="G8" s="149">
        <f>Ａ水１回③!G8</f>
        <v>42872</v>
      </c>
      <c r="H8" s="149">
        <f>Ａ水１回③!H8</f>
        <v>42900</v>
      </c>
      <c r="I8" s="149">
        <f>Ａ水１回③!I8</f>
        <v>42928</v>
      </c>
      <c r="J8" s="149">
        <f>Ａ水１回③!J8</f>
        <v>42963</v>
      </c>
      <c r="K8" s="149">
        <f>Ａ水１回③!K8</f>
        <v>42991</v>
      </c>
      <c r="L8" s="26"/>
      <c r="M8" s="24"/>
      <c r="N8" s="24"/>
      <c r="O8" s="24"/>
      <c r="P8" s="28"/>
    </row>
    <row r="9" spans="1:21" ht="75" customHeight="1" x14ac:dyDescent="0.15">
      <c r="B9" s="337" t="s">
        <v>232</v>
      </c>
      <c r="C9" s="338"/>
      <c r="D9" s="338"/>
      <c r="E9" s="339"/>
      <c r="F9" s="106">
        <f>Ａ水１回③!F9</f>
        <v>42844</v>
      </c>
      <c r="G9" s="106">
        <f>Ａ水１回③!G9</f>
        <v>42879</v>
      </c>
      <c r="H9" s="106">
        <f>Ａ水１回③!H9</f>
        <v>42907</v>
      </c>
      <c r="I9" s="106">
        <f>Ａ水１回③!I9</f>
        <v>42935</v>
      </c>
      <c r="J9" s="106">
        <f>Ａ水１回③!J9</f>
        <v>42970</v>
      </c>
      <c r="K9" s="106">
        <f>Ａ水１回③!K9</f>
        <v>42998</v>
      </c>
      <c r="L9" s="24"/>
      <c r="M9" s="24"/>
      <c r="N9" s="24"/>
      <c r="O9" s="24"/>
      <c r="P9" s="27"/>
    </row>
    <row r="10" spans="1:21" ht="33" x14ac:dyDescent="0.15">
      <c r="B10" s="336" t="s">
        <v>229</v>
      </c>
      <c r="C10" s="336"/>
      <c r="D10" s="330"/>
      <c r="E10" s="336"/>
      <c r="F10" s="104">
        <f>Ａ水１回③!F10</f>
        <v>42851</v>
      </c>
      <c r="G10" s="104">
        <f>Ａ水１回③!G10</f>
        <v>42886</v>
      </c>
      <c r="H10" s="104">
        <f>Ａ水１回③!H10</f>
        <v>42914</v>
      </c>
      <c r="I10" s="104">
        <f>Ａ水１回③!I10</f>
        <v>42942</v>
      </c>
      <c r="J10" s="104">
        <f>Ａ水１回③!J10</f>
        <v>42977</v>
      </c>
      <c r="K10" s="104">
        <f>Ａ水１回③!K10</f>
        <v>43005</v>
      </c>
      <c r="L10" s="26"/>
      <c r="M10" s="24"/>
      <c r="N10" s="24"/>
      <c r="O10" s="24"/>
      <c r="P10" s="27"/>
    </row>
    <row r="11" spans="1:21" ht="18" customHeight="1" x14ac:dyDescent="0.15">
      <c r="B11" s="29"/>
      <c r="C11" s="29"/>
      <c r="D11" s="29"/>
      <c r="E11" s="30"/>
      <c r="H11" s="31"/>
      <c r="I11" s="31"/>
      <c r="J11" s="24"/>
      <c r="K11" s="79" t="s">
        <v>227</v>
      </c>
      <c r="L11" s="24"/>
      <c r="M11" s="24"/>
      <c r="N11" s="24"/>
      <c r="O11" s="24"/>
      <c r="P11" s="25"/>
    </row>
    <row r="12" spans="1:21" s="7" customFormat="1" ht="6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21" s="7" customFormat="1" ht="36.75" customHeight="1" x14ac:dyDescent="0.15">
      <c r="A13" s="53" t="s">
        <v>188</v>
      </c>
      <c r="B13" s="53"/>
      <c r="C13" s="53"/>
      <c r="D13" s="347"/>
      <c r="E13" s="347"/>
      <c r="F13" s="347"/>
      <c r="G13" s="347"/>
      <c r="H13" s="347"/>
      <c r="I13" s="347"/>
      <c r="J13" s="347"/>
      <c r="K13" s="347"/>
    </row>
    <row r="14" spans="1:21" ht="5.2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7.75" customHeight="1" x14ac:dyDescent="0.15">
      <c r="B15" s="356" t="s">
        <v>148</v>
      </c>
      <c r="C15" s="400"/>
      <c r="D15" s="342" t="s">
        <v>35</v>
      </c>
      <c r="E15" s="343"/>
      <c r="F15" s="4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27.75" customHeight="1" x14ac:dyDescent="0.15">
      <c r="B16" s="356" t="s">
        <v>156</v>
      </c>
      <c r="C16" s="400"/>
      <c r="D16" s="342" t="s">
        <v>35</v>
      </c>
      <c r="E16" s="343"/>
      <c r="F16" s="4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ht="18.75" customHeight="1" x14ac:dyDescent="0.15">
      <c r="B17" s="166" t="s">
        <v>113</v>
      </c>
      <c r="C17" s="166"/>
      <c r="D17" s="166"/>
      <c r="E17" s="166"/>
      <c r="F17" s="166"/>
      <c r="G17" s="166"/>
      <c r="H17" s="166"/>
      <c r="I17" s="166"/>
      <c r="J17" s="166"/>
      <c r="K17" s="166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20.100000000000001" customHeight="1" thickBot="1" x14ac:dyDescent="0.2">
      <c r="D18" s="141"/>
      <c r="E18" s="141"/>
      <c r="F18" s="141"/>
      <c r="G18" s="141"/>
      <c r="H18" s="141"/>
      <c r="I18" s="141"/>
      <c r="J18" s="141"/>
      <c r="K18" s="141"/>
      <c r="L18" s="140"/>
      <c r="M18" s="140"/>
      <c r="N18" s="140"/>
      <c r="O18" s="140"/>
      <c r="P18" s="140"/>
      <c r="Q18" s="140"/>
      <c r="R18" s="140"/>
      <c r="S18" s="140"/>
      <c r="T18" s="140"/>
      <c r="U18" s="140"/>
    </row>
    <row r="19" spans="1:21" ht="20.100000000000001" customHeight="1" thickTop="1" thickBot="1" x14ac:dyDescent="0.2">
      <c r="B19" s="349" t="s">
        <v>282</v>
      </c>
      <c r="C19" s="350"/>
      <c r="D19" s="141"/>
      <c r="E19" s="141"/>
      <c r="F19" s="141"/>
      <c r="G19" s="141"/>
      <c r="H19" s="141"/>
      <c r="I19" s="141"/>
      <c r="J19" s="141"/>
      <c r="K19" s="141"/>
      <c r="L19" s="140"/>
      <c r="M19" s="140"/>
      <c r="N19" s="140"/>
      <c r="O19" s="140"/>
      <c r="P19" s="140"/>
      <c r="Q19" s="140"/>
      <c r="R19" s="140"/>
      <c r="S19" s="140"/>
      <c r="T19" s="140"/>
      <c r="U19" s="140"/>
    </row>
    <row r="20" spans="1:21" ht="20.100000000000001" customHeight="1" thickTop="1" thickBot="1" x14ac:dyDescent="0.2">
      <c r="A20" s="193"/>
      <c r="B20" s="351"/>
      <c r="C20" s="352"/>
      <c r="D20" s="238"/>
      <c r="E20" s="238"/>
      <c r="F20" s="238"/>
      <c r="G20" s="238"/>
      <c r="H20" s="238"/>
      <c r="I20" s="238"/>
      <c r="J20" s="238"/>
      <c r="K20" s="275"/>
      <c r="L20" s="140"/>
      <c r="M20" s="140"/>
      <c r="N20" s="140"/>
      <c r="O20" s="140"/>
      <c r="P20" s="140"/>
      <c r="Q20" s="140"/>
      <c r="R20" s="140"/>
      <c r="S20" s="140"/>
      <c r="T20" s="140"/>
      <c r="U20" s="140"/>
    </row>
    <row r="21" spans="1:21" ht="20.100000000000001" customHeight="1" thickTop="1" x14ac:dyDescent="0.15">
      <c r="A21" s="196"/>
      <c r="B21" s="141"/>
      <c r="C21" s="141"/>
      <c r="D21" s="141"/>
      <c r="E21" s="141"/>
      <c r="F21" s="141"/>
      <c r="G21" s="141"/>
      <c r="H21" s="141"/>
      <c r="I21" s="141"/>
      <c r="J21" s="141"/>
      <c r="K21" s="276"/>
      <c r="L21" s="140"/>
      <c r="M21" s="140"/>
      <c r="N21" s="140"/>
      <c r="O21" s="140"/>
      <c r="P21" s="140"/>
      <c r="Q21" s="140"/>
      <c r="R21" s="140"/>
      <c r="S21" s="140"/>
      <c r="T21" s="140"/>
      <c r="U21" s="140"/>
    </row>
    <row r="22" spans="1:21" ht="20.100000000000001" customHeight="1" x14ac:dyDescent="0.15">
      <c r="A22" s="196"/>
      <c r="B22" s="141"/>
      <c r="C22" s="141"/>
      <c r="D22" s="141"/>
      <c r="E22" s="141"/>
      <c r="F22" s="141"/>
      <c r="G22" s="141"/>
      <c r="H22" s="141"/>
      <c r="I22" s="141"/>
      <c r="J22" s="141"/>
      <c r="K22" s="276"/>
      <c r="L22" s="140"/>
      <c r="M22" s="140"/>
      <c r="N22" s="140"/>
      <c r="O22" s="140"/>
      <c r="P22" s="140"/>
      <c r="Q22" s="140"/>
      <c r="R22" s="140"/>
      <c r="S22" s="140"/>
      <c r="T22" s="140"/>
      <c r="U22" s="140"/>
    </row>
    <row r="23" spans="1:21" ht="20.100000000000001" customHeight="1" x14ac:dyDescent="0.15">
      <c r="A23" s="196"/>
      <c r="B23" s="141"/>
      <c r="C23" s="141"/>
      <c r="D23" s="141"/>
      <c r="E23" s="141"/>
      <c r="F23" s="141"/>
      <c r="G23" s="141"/>
      <c r="H23" s="141"/>
      <c r="I23" s="141"/>
      <c r="J23" s="141"/>
      <c r="K23" s="276"/>
      <c r="L23" s="140"/>
      <c r="M23" s="140"/>
      <c r="N23" s="140"/>
      <c r="O23" s="140"/>
      <c r="P23" s="140"/>
      <c r="Q23" s="140"/>
      <c r="R23" s="140"/>
      <c r="S23" s="140"/>
      <c r="T23" s="140"/>
      <c r="U23" s="140"/>
    </row>
    <row r="24" spans="1:21" ht="20.100000000000001" customHeight="1" x14ac:dyDescent="0.15">
      <c r="A24" s="196"/>
      <c r="B24" s="141"/>
      <c r="C24" s="141"/>
      <c r="D24" s="141"/>
      <c r="E24" s="141"/>
      <c r="F24" s="141"/>
      <c r="G24" s="141"/>
      <c r="H24" s="141"/>
      <c r="I24" s="141"/>
      <c r="J24" s="141"/>
      <c r="K24" s="276"/>
      <c r="L24" s="140"/>
      <c r="M24" s="140"/>
      <c r="N24" s="140"/>
      <c r="O24" s="140"/>
      <c r="P24" s="140"/>
      <c r="Q24" s="140"/>
      <c r="R24" s="140"/>
      <c r="S24" s="140"/>
      <c r="T24" s="140"/>
      <c r="U24" s="140"/>
    </row>
    <row r="25" spans="1:21" ht="20.100000000000001" customHeight="1" x14ac:dyDescent="0.15">
      <c r="A25" s="196"/>
      <c r="B25" s="141"/>
      <c r="C25" s="141"/>
      <c r="F25" s="141"/>
      <c r="G25" s="141"/>
      <c r="H25" s="141"/>
      <c r="I25" s="141"/>
      <c r="J25" s="141"/>
      <c r="K25" s="276"/>
      <c r="L25" s="140"/>
      <c r="M25" s="140"/>
      <c r="N25" s="140"/>
      <c r="O25" s="140"/>
      <c r="P25" s="140"/>
      <c r="Q25" s="140"/>
      <c r="R25" s="140"/>
      <c r="S25" s="140"/>
      <c r="T25" s="140"/>
      <c r="U25" s="140"/>
    </row>
    <row r="26" spans="1:21" ht="20.100000000000001" customHeight="1" x14ac:dyDescent="0.15">
      <c r="A26" s="196"/>
      <c r="B26" s="141"/>
      <c r="C26" s="141"/>
      <c r="F26" s="141"/>
      <c r="G26" s="141"/>
      <c r="H26" s="141"/>
      <c r="I26" s="141"/>
      <c r="J26" s="141"/>
      <c r="K26" s="276"/>
      <c r="L26" s="140"/>
      <c r="M26" s="140"/>
      <c r="N26" s="140"/>
      <c r="O26" s="140"/>
      <c r="P26" s="140"/>
      <c r="Q26" s="140"/>
      <c r="R26" s="140"/>
      <c r="S26" s="140"/>
      <c r="T26" s="140"/>
      <c r="U26" s="140"/>
    </row>
    <row r="27" spans="1:21" s="7" customFormat="1" ht="20.100000000000001" customHeight="1" x14ac:dyDescent="0.15">
      <c r="A27" s="196"/>
      <c r="B27" s="170"/>
      <c r="C27" s="170"/>
      <c r="D27" s="170"/>
      <c r="E27" s="170"/>
      <c r="F27" s="170"/>
      <c r="G27" s="170"/>
      <c r="H27" s="170"/>
      <c r="I27" s="170"/>
      <c r="J27" s="170"/>
      <c r="K27" s="239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s="7" customFormat="1" ht="20.100000000000001" customHeight="1" x14ac:dyDescent="0.25">
      <c r="A28" s="196"/>
      <c r="B28" s="141"/>
      <c r="C28" s="36"/>
      <c r="D28" s="36"/>
      <c r="E28" s="171"/>
      <c r="F28" s="171"/>
      <c r="G28" s="171"/>
      <c r="H28" s="171"/>
      <c r="I28" s="171"/>
      <c r="J28" s="171"/>
      <c r="K28" s="235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s="7" customFormat="1" ht="15" customHeight="1" x14ac:dyDescent="0.15">
      <c r="A29" s="240"/>
      <c r="B29" s="241"/>
      <c r="C29" s="241"/>
      <c r="D29" s="241"/>
      <c r="E29" s="241"/>
      <c r="F29" s="241"/>
      <c r="G29" s="241"/>
      <c r="H29" s="241"/>
      <c r="I29" s="241"/>
      <c r="J29" s="241"/>
      <c r="K29" s="242"/>
      <c r="M29" s="5"/>
      <c r="N29" s="3"/>
      <c r="O29" s="3"/>
      <c r="P29" s="3"/>
      <c r="Q29" s="3"/>
      <c r="R29" s="3"/>
      <c r="S29" s="3"/>
      <c r="T29" s="3"/>
      <c r="U29" s="3"/>
    </row>
    <row r="30" spans="1:21" s="7" customFormat="1" ht="12.75" customHeight="1" x14ac:dyDescent="0.15">
      <c r="A30" s="194"/>
      <c r="B30" s="186"/>
      <c r="C30" s="187"/>
      <c r="D30" s="187"/>
      <c r="E30" s="187"/>
      <c r="F30" s="187"/>
      <c r="G30" s="187"/>
      <c r="H30" s="187"/>
      <c r="I30" s="187"/>
      <c r="J30" s="187"/>
      <c r="K30" s="195"/>
      <c r="M30" s="5"/>
      <c r="N30" s="3"/>
      <c r="O30" s="3"/>
      <c r="P30" s="3"/>
      <c r="Q30" s="3"/>
      <c r="R30" s="3"/>
      <c r="S30" s="3"/>
      <c r="T30" s="3"/>
      <c r="U30" s="3"/>
    </row>
    <row r="31" spans="1:21" s="7" customFormat="1" ht="14.25" customHeight="1" x14ac:dyDescent="0.15">
      <c r="A31" s="196"/>
      <c r="B31" s="188"/>
      <c r="C31" s="189"/>
      <c r="D31" s="189"/>
      <c r="E31" s="189"/>
      <c r="F31" s="189"/>
      <c r="G31" s="189"/>
      <c r="H31" s="189"/>
      <c r="I31" s="189"/>
      <c r="J31" s="189"/>
      <c r="K31" s="197"/>
      <c r="L31" s="6"/>
      <c r="M31" s="6"/>
      <c r="N31" s="6"/>
      <c r="O31" s="6"/>
      <c r="P31" s="6"/>
      <c r="Q31" s="8"/>
      <c r="R31" s="8"/>
      <c r="S31" s="8"/>
      <c r="T31" s="8"/>
      <c r="U31" s="8"/>
    </row>
    <row r="32" spans="1:21" s="7" customFormat="1" ht="12.75" customHeight="1" x14ac:dyDescent="0.15">
      <c r="A32" s="196"/>
      <c r="B32" s="171"/>
      <c r="C32" s="180"/>
      <c r="D32" s="180"/>
      <c r="E32" s="180"/>
      <c r="F32" s="180"/>
      <c r="G32" s="180"/>
      <c r="H32" s="180"/>
      <c r="I32" s="180"/>
      <c r="J32" s="180"/>
      <c r="K32" s="203"/>
      <c r="L32" s="6"/>
      <c r="M32" s="6"/>
      <c r="N32" s="6"/>
      <c r="O32" s="6"/>
      <c r="P32" s="6"/>
      <c r="Q32" s="8"/>
      <c r="R32" s="8"/>
      <c r="S32" s="8"/>
      <c r="T32" s="8"/>
      <c r="U32" s="8"/>
    </row>
    <row r="33" spans="1:21" s="7" customFormat="1" ht="12" customHeight="1" x14ac:dyDescent="0.15">
      <c r="A33" s="196"/>
      <c r="B33" s="186"/>
      <c r="C33" s="187"/>
      <c r="D33" s="187"/>
      <c r="E33" s="187"/>
      <c r="F33" s="187"/>
      <c r="G33" s="187"/>
      <c r="H33" s="187"/>
      <c r="I33" s="187"/>
      <c r="J33" s="187"/>
      <c r="K33" s="195"/>
      <c r="L33" s="6"/>
      <c r="M33" s="6"/>
      <c r="N33" s="6"/>
      <c r="O33" s="6"/>
      <c r="P33" s="6"/>
      <c r="Q33" s="8"/>
      <c r="R33" s="8"/>
      <c r="S33" s="8"/>
      <c r="T33" s="8"/>
      <c r="U33" s="8"/>
    </row>
    <row r="34" spans="1:21" s="7" customFormat="1" ht="14.25" customHeight="1" x14ac:dyDescent="0.15">
      <c r="A34" s="196"/>
      <c r="B34" s="188"/>
      <c r="C34" s="189"/>
      <c r="D34" s="189"/>
      <c r="E34" s="189"/>
      <c r="F34" s="189"/>
      <c r="G34" s="189"/>
      <c r="H34" s="189"/>
      <c r="I34" s="189"/>
      <c r="J34" s="189"/>
      <c r="K34" s="197"/>
      <c r="L34" s="6"/>
      <c r="M34" s="6"/>
      <c r="N34" s="6"/>
      <c r="O34" s="6"/>
      <c r="P34"/>
      <c r="Q34" s="8"/>
      <c r="R34" s="8"/>
      <c r="S34" s="8"/>
      <c r="T34" s="8"/>
      <c r="U34" s="8"/>
    </row>
    <row r="35" spans="1:21" s="7" customFormat="1" ht="12" customHeight="1" x14ac:dyDescent="0.15">
      <c r="A35" s="196"/>
      <c r="B35" s="228"/>
      <c r="C35" s="228"/>
      <c r="D35" s="228"/>
      <c r="E35" s="228"/>
      <c r="F35" s="228"/>
      <c r="G35" s="228"/>
      <c r="H35" s="228"/>
      <c r="I35" s="228"/>
      <c r="J35" s="228"/>
      <c r="K35" s="229"/>
      <c r="L35" s="6"/>
      <c r="M35" s="6"/>
      <c r="N35" s="6"/>
      <c r="O35" s="6"/>
      <c r="P35" s="6"/>
      <c r="Q35" s="8"/>
      <c r="R35" s="8"/>
      <c r="S35" s="8"/>
      <c r="T35" s="8"/>
      <c r="U35" s="8"/>
    </row>
    <row r="36" spans="1:21" s="7" customFormat="1" ht="20.25" customHeight="1" thickBot="1" x14ac:dyDescent="0.2">
      <c r="A36" s="220"/>
      <c r="B36" s="266"/>
      <c r="C36" s="267"/>
      <c r="D36" s="267"/>
      <c r="E36" s="267"/>
      <c r="F36" s="267"/>
      <c r="G36" s="267"/>
      <c r="H36" s="267"/>
      <c r="I36" s="267"/>
      <c r="J36" s="267"/>
      <c r="K36" s="256"/>
      <c r="L36" s="6"/>
      <c r="M36" s="6"/>
      <c r="N36" s="6"/>
      <c r="O36" s="6"/>
      <c r="P36" s="6"/>
      <c r="Q36" s="8"/>
      <c r="R36" s="8"/>
      <c r="S36" s="8"/>
      <c r="T36" s="8"/>
      <c r="U36" s="8"/>
    </row>
    <row r="37" spans="1:21" s="7" customFormat="1" ht="11.25" customHeight="1" thickTop="1" x14ac:dyDescent="0.15">
      <c r="A37" s="21"/>
      <c r="B37" s="8"/>
      <c r="C37" s="64"/>
      <c r="D37" s="64"/>
      <c r="E37" s="64"/>
      <c r="F37" s="64"/>
      <c r="G37" s="64"/>
      <c r="H37" s="64"/>
      <c r="I37" s="64"/>
      <c r="J37" s="64"/>
      <c r="K37" s="64"/>
      <c r="L37" s="6"/>
      <c r="M37" s="6"/>
      <c r="N37" s="6"/>
      <c r="O37" s="6"/>
      <c r="P37" s="6"/>
      <c r="Q37" s="8"/>
      <c r="R37" s="8"/>
      <c r="S37" s="8"/>
      <c r="T37" s="8"/>
      <c r="U37" s="8"/>
    </row>
    <row r="38" spans="1:21" s="7" customFormat="1" ht="16.5" customHeight="1" x14ac:dyDescent="0.15">
      <c r="A38" s="21"/>
      <c r="B38" s="431" t="str">
        <f>文章編集用!B3</f>
        <v>【お問い合わせ先】津山市 環境福祉部 環境事業課</v>
      </c>
      <c r="C38" s="431"/>
      <c r="D38" s="431"/>
      <c r="E38" s="431"/>
      <c r="F38" s="431"/>
      <c r="G38" s="431"/>
      <c r="H38" s="431"/>
      <c r="I38" s="431"/>
      <c r="J38" s="431"/>
      <c r="K38" s="431"/>
      <c r="L38" s="6"/>
      <c r="M38" s="6"/>
      <c r="N38" s="6"/>
      <c r="O38" s="6"/>
      <c r="P38" s="6"/>
      <c r="Q38" s="8"/>
      <c r="R38" s="8"/>
      <c r="S38" s="8"/>
      <c r="T38" s="8"/>
      <c r="U38" s="8"/>
    </row>
    <row r="39" spans="1:21" s="7" customFormat="1" ht="16.5" customHeight="1" x14ac:dyDescent="0.15">
      <c r="A39" s="21"/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218</v>
      </c>
      <c r="K39" s="40"/>
      <c r="M39" s="9"/>
      <c r="N39" s="9"/>
      <c r="O39" s="9"/>
      <c r="P39" s="9"/>
      <c r="Q39" s="9"/>
      <c r="R39" s="9"/>
      <c r="S39" s="9"/>
      <c r="T39" s="9"/>
      <c r="U39" s="9"/>
    </row>
  </sheetData>
  <mergeCells count="17">
    <mergeCell ref="B38:K38"/>
    <mergeCell ref="B39:I39"/>
    <mergeCell ref="A3:E4"/>
    <mergeCell ref="B19:C20"/>
    <mergeCell ref="D16:E16"/>
    <mergeCell ref="B10:E10"/>
    <mergeCell ref="B16:C16"/>
    <mergeCell ref="D13:K13"/>
    <mergeCell ref="A2:K2"/>
    <mergeCell ref="A1:K1"/>
    <mergeCell ref="B15:C15"/>
    <mergeCell ref="B5:E5"/>
    <mergeCell ref="B6:E6"/>
    <mergeCell ref="B8:E8"/>
    <mergeCell ref="B7:E7"/>
    <mergeCell ref="D15:E15"/>
    <mergeCell ref="B9:E9"/>
  </mergeCells>
  <phoneticPr fontId="3"/>
  <printOptions horizontalCentered="1"/>
  <pageMargins left="0.19685039370078741" right="0.19685039370078741" top="0.59055118110236227" bottom="0.19685039370078741" header="0.23622047244094491" footer="0.23622047244094491"/>
  <pageSetup paperSize="9" scale="90" orientation="portrait" horizontalDpi="300" verticalDpi="300" r:id="rId1"/>
  <headerFooter alignWithMargins="0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zoomScale="70" zoomScaleNormal="75" zoomScaleSheetLayoutView="70" workbookViewId="0">
      <selection activeCell="X36" sqref="X36"/>
    </sheetView>
  </sheetViews>
  <sheetFormatPr defaultColWidth="3.625" defaultRowHeight="16.5" customHeight="1" x14ac:dyDescent="0.15"/>
  <cols>
    <col min="1" max="1" width="1.875" style="21" customWidth="1"/>
    <col min="2" max="3" width="11.25" style="21" customWidth="1"/>
    <col min="4" max="4" width="15.75" style="21" customWidth="1"/>
    <col min="5" max="5" width="14.125" style="21" customWidth="1"/>
    <col min="6" max="11" width="8.75" style="21" bestFit="1" customWidth="1"/>
    <col min="12" max="15" width="3.75" style="21" customWidth="1"/>
    <col min="16" max="16" width="3.875" style="21" customWidth="1"/>
    <col min="17" max="16384" width="3.625" style="21"/>
  </cols>
  <sheetData>
    <row r="1" spans="1:21" ht="39.75" x14ac:dyDescent="0.15">
      <c r="A1" s="432" t="str">
        <f>文章編集用!A1</f>
        <v>平成２９年度前期　ごみ収集日程表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18"/>
      <c r="M1" s="18"/>
      <c r="N1" s="19"/>
      <c r="O1" s="20"/>
      <c r="P1" s="20"/>
    </row>
    <row r="2" spans="1:21" ht="2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8"/>
      <c r="M2" s="18"/>
      <c r="N2" s="19"/>
      <c r="O2" s="20"/>
      <c r="P2" s="20"/>
    </row>
    <row r="3" spans="1:21" ht="14.25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8"/>
    </row>
    <row r="4" spans="1:2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4"/>
    </row>
    <row r="5" spans="1:21" ht="30" customHeight="1" x14ac:dyDescent="0.15">
      <c r="B5" s="333" t="s">
        <v>152</v>
      </c>
      <c r="C5" s="334"/>
      <c r="D5" s="334"/>
      <c r="E5" s="335"/>
      <c r="F5" s="41" t="s">
        <v>25</v>
      </c>
      <c r="G5" s="41" t="s">
        <v>25</v>
      </c>
      <c r="H5" s="41" t="s">
        <v>25</v>
      </c>
      <c r="I5" s="41" t="s">
        <v>25</v>
      </c>
      <c r="J5" s="41" t="s">
        <v>25</v>
      </c>
      <c r="K5" s="41" t="s">
        <v>25</v>
      </c>
      <c r="L5" s="24"/>
      <c r="M5" s="2"/>
      <c r="N5" s="24"/>
      <c r="O5" s="24"/>
      <c r="P5" s="25"/>
    </row>
    <row r="6" spans="1:21" ht="75" customHeight="1" x14ac:dyDescent="0.15">
      <c r="B6" s="337" t="s">
        <v>231</v>
      </c>
      <c r="C6" s="338"/>
      <c r="D6" s="338"/>
      <c r="E6" s="339"/>
      <c r="F6" s="151" t="str">
        <f>IF(Ａ水１回③!F6=0,"",Ａ水１回③!F6)</f>
        <v/>
      </c>
      <c r="G6" s="151">
        <f>IF(Ａ水１回③!G6=0,"",Ａ水１回③!G6)</f>
        <v>42858</v>
      </c>
      <c r="H6" s="151" t="str">
        <f>IF(Ａ水１回③!H6=0,"",Ａ水１回③!H6)</f>
        <v/>
      </c>
      <c r="I6" s="151" t="str">
        <f>IF(Ａ水１回③!I6=0,"",Ａ水１回③!I6)</f>
        <v/>
      </c>
      <c r="J6" s="151">
        <f>IF(Ａ水１回③!J6=0,"",Ａ水１回③!J6)</f>
        <v>42949</v>
      </c>
      <c r="K6" s="151" t="str">
        <f>IF(Ａ水１回③!K6=0,"",Ａ水１回③!K6)</f>
        <v/>
      </c>
      <c r="L6" s="26"/>
      <c r="M6" s="24"/>
      <c r="N6" s="24"/>
      <c r="O6" s="24"/>
      <c r="P6" s="27"/>
    </row>
    <row r="7" spans="1:21" ht="33" x14ac:dyDescent="0.15">
      <c r="B7" s="336" t="s">
        <v>229</v>
      </c>
      <c r="C7" s="336"/>
      <c r="D7" s="330"/>
      <c r="E7" s="336"/>
      <c r="F7" s="152">
        <f>Ａ水１回③!F7</f>
        <v>42830</v>
      </c>
      <c r="G7" s="152">
        <f>Ａ水１回③!G7</f>
        <v>42865</v>
      </c>
      <c r="H7" s="152">
        <f>Ａ水１回③!H7</f>
        <v>42893</v>
      </c>
      <c r="I7" s="152">
        <f>Ａ水１回③!I7</f>
        <v>42921</v>
      </c>
      <c r="J7" s="152">
        <f>Ａ水１回③!J7</f>
        <v>42956</v>
      </c>
      <c r="K7" s="152">
        <f>Ａ水１回③!K7</f>
        <v>42984</v>
      </c>
      <c r="L7" s="26"/>
      <c r="M7" s="24"/>
      <c r="N7" s="24"/>
      <c r="O7" s="24"/>
      <c r="P7" s="27"/>
    </row>
    <row r="8" spans="1:21" ht="75" customHeight="1" x14ac:dyDescent="0.15">
      <c r="B8" s="337" t="s">
        <v>232</v>
      </c>
      <c r="C8" s="338"/>
      <c r="D8" s="338"/>
      <c r="E8" s="339"/>
      <c r="F8" s="151">
        <f>Ａ水１回③!F8</f>
        <v>42837</v>
      </c>
      <c r="G8" s="151">
        <f>Ａ水１回③!G8</f>
        <v>42872</v>
      </c>
      <c r="H8" s="151">
        <f>Ａ水１回③!H8</f>
        <v>42900</v>
      </c>
      <c r="I8" s="151">
        <f>Ａ水１回③!I8</f>
        <v>42928</v>
      </c>
      <c r="J8" s="151">
        <f>Ａ水１回③!J8</f>
        <v>42963</v>
      </c>
      <c r="K8" s="151">
        <f>Ａ水１回③!K8</f>
        <v>42991</v>
      </c>
      <c r="L8" s="26"/>
      <c r="M8" s="24"/>
      <c r="N8" s="24"/>
      <c r="O8" s="24"/>
      <c r="P8" s="28"/>
    </row>
    <row r="9" spans="1:21" ht="33" x14ac:dyDescent="0.15">
      <c r="B9" s="340" t="s">
        <v>0</v>
      </c>
      <c r="C9" s="340"/>
      <c r="D9" s="341"/>
      <c r="E9" s="340"/>
      <c r="F9" s="153">
        <f>Ａ水１回③!F9</f>
        <v>42844</v>
      </c>
      <c r="G9" s="153">
        <f>Ａ水１回③!G9</f>
        <v>42879</v>
      </c>
      <c r="H9" s="153">
        <f>Ａ水１回③!H9</f>
        <v>42907</v>
      </c>
      <c r="I9" s="153">
        <f>Ａ水１回③!I9</f>
        <v>42935</v>
      </c>
      <c r="J9" s="153">
        <f>Ａ水１回③!J9</f>
        <v>42970</v>
      </c>
      <c r="K9" s="153">
        <f>Ａ水１回③!K9</f>
        <v>42998</v>
      </c>
      <c r="L9" s="24"/>
      <c r="M9" s="24"/>
      <c r="N9" s="24"/>
      <c r="O9" s="24"/>
      <c r="P9" s="27"/>
    </row>
    <row r="10" spans="1:21" ht="75" customHeight="1" x14ac:dyDescent="0.15">
      <c r="B10" s="337" t="s">
        <v>231</v>
      </c>
      <c r="C10" s="338"/>
      <c r="D10" s="338"/>
      <c r="E10" s="339"/>
      <c r="F10" s="151">
        <f>Ａ水１回③!F10</f>
        <v>42851</v>
      </c>
      <c r="G10" s="151">
        <f>Ａ水１回③!G10</f>
        <v>42886</v>
      </c>
      <c r="H10" s="151">
        <f>Ａ水１回③!H10</f>
        <v>42914</v>
      </c>
      <c r="I10" s="151">
        <f>Ａ水１回③!I10</f>
        <v>42942</v>
      </c>
      <c r="J10" s="151">
        <f>Ａ水１回③!J10</f>
        <v>42977</v>
      </c>
      <c r="K10" s="151">
        <f>Ａ水１回③!K10</f>
        <v>43005</v>
      </c>
      <c r="L10" s="26"/>
      <c r="M10" s="24"/>
      <c r="N10" s="24"/>
      <c r="O10" s="24"/>
      <c r="P10" s="27"/>
    </row>
    <row r="11" spans="1:21" ht="18" customHeight="1" x14ac:dyDescent="0.15">
      <c r="B11" s="29"/>
      <c r="C11" s="29"/>
      <c r="D11" s="29"/>
      <c r="E11" s="30"/>
      <c r="H11" s="31"/>
      <c r="I11" s="31"/>
      <c r="J11" s="24"/>
      <c r="K11" s="79" t="s">
        <v>227</v>
      </c>
      <c r="L11" s="24"/>
      <c r="M11" s="24"/>
      <c r="N11" s="24"/>
      <c r="O11" s="24"/>
      <c r="P11" s="25"/>
    </row>
    <row r="12" spans="1:21" s="7" customFormat="1" ht="6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21" s="7" customFormat="1" ht="36.75" customHeight="1" x14ac:dyDescent="0.15">
      <c r="A13" s="53" t="s">
        <v>188</v>
      </c>
      <c r="B13" s="53"/>
      <c r="C13" s="53"/>
      <c r="D13" s="347"/>
      <c r="E13" s="347"/>
      <c r="F13" s="347"/>
      <c r="G13" s="347"/>
      <c r="H13" s="347"/>
      <c r="I13" s="347"/>
      <c r="J13" s="347"/>
      <c r="K13" s="347"/>
    </row>
    <row r="14" spans="1:21" ht="6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7.75" customHeight="1" x14ac:dyDescent="0.15">
      <c r="B15" s="356" t="s">
        <v>166</v>
      </c>
      <c r="C15" s="357"/>
      <c r="D15" s="342" t="s">
        <v>37</v>
      </c>
      <c r="E15" s="343"/>
      <c r="F15" s="343"/>
      <c r="G15" s="4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27.75" customHeight="1" x14ac:dyDescent="0.15">
      <c r="B16" s="356" t="s">
        <v>164</v>
      </c>
      <c r="C16" s="400"/>
      <c r="D16" s="342" t="s">
        <v>38</v>
      </c>
      <c r="E16" s="343"/>
      <c r="F16" s="343"/>
      <c r="G16" s="4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ht="19.5" x14ac:dyDescent="0.15">
      <c r="B17" s="70" t="s">
        <v>114</v>
      </c>
      <c r="C17" s="70"/>
      <c r="D17" s="70"/>
      <c r="E17" s="70"/>
      <c r="F17" s="70"/>
      <c r="G17" s="70"/>
      <c r="H17" s="70"/>
      <c r="I17" s="70"/>
      <c r="J17" s="70"/>
      <c r="K17" s="70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s="7" customFormat="1" ht="20.25" customHeight="1" thickBot="1" x14ac:dyDescent="0.2">
      <c r="A18" s="21"/>
      <c r="D18" s="138"/>
      <c r="E18" s="138"/>
      <c r="F18" s="138"/>
      <c r="G18" s="138"/>
      <c r="H18" s="138"/>
      <c r="I18" s="138"/>
      <c r="J18" s="138"/>
      <c r="K18" s="138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s="7" customFormat="1" ht="17.25" customHeight="1" thickTop="1" thickBot="1" x14ac:dyDescent="0.2">
      <c r="A19" s="21"/>
      <c r="B19" s="349" t="s">
        <v>282</v>
      </c>
      <c r="C19" s="350"/>
      <c r="D19" s="39"/>
      <c r="E19" s="39"/>
      <c r="F19" s="39"/>
      <c r="G19" s="39"/>
      <c r="H19" s="39"/>
      <c r="I19" s="39"/>
      <c r="J19" s="39"/>
      <c r="K19" s="39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ht="17.25" customHeight="1" thickTop="1" thickBot="1" x14ac:dyDescent="0.2">
      <c r="A20" s="193"/>
      <c r="B20" s="351"/>
      <c r="C20" s="352"/>
      <c r="D20" s="277"/>
      <c r="E20" s="277"/>
      <c r="F20" s="277"/>
      <c r="G20" s="277"/>
      <c r="H20" s="277"/>
      <c r="I20" s="277"/>
      <c r="J20" s="277"/>
      <c r="K20" s="278"/>
      <c r="M20" s="71"/>
      <c r="N20" s="77"/>
      <c r="O20" s="77"/>
      <c r="P20" s="77"/>
      <c r="Q20" s="77"/>
      <c r="R20" s="77"/>
      <c r="S20" s="77"/>
      <c r="T20" s="77"/>
      <c r="U20" s="77"/>
    </row>
    <row r="21" spans="1:21" ht="15" customHeight="1" thickTop="1" x14ac:dyDescent="0.15">
      <c r="A21" s="196"/>
      <c r="B21" s="188"/>
      <c r="C21" s="189"/>
      <c r="D21" s="189"/>
      <c r="E21" s="189"/>
      <c r="F21" s="189"/>
      <c r="G21" s="189"/>
      <c r="H21" s="189"/>
      <c r="I21" s="189"/>
      <c r="J21" s="189"/>
      <c r="K21" s="197"/>
      <c r="M21" s="71"/>
      <c r="N21" s="77"/>
      <c r="O21" s="77"/>
      <c r="P21" s="77"/>
      <c r="Q21" s="77"/>
      <c r="R21" s="77"/>
      <c r="S21" s="77"/>
      <c r="T21" s="77"/>
      <c r="U21" s="77"/>
    </row>
    <row r="22" spans="1:21" ht="15" customHeight="1" x14ac:dyDescent="0.15">
      <c r="A22" s="196"/>
      <c r="B22" s="228"/>
      <c r="C22" s="228"/>
      <c r="D22" s="228"/>
      <c r="E22" s="228"/>
      <c r="F22" s="228"/>
      <c r="G22" s="228"/>
      <c r="H22" s="228"/>
      <c r="I22" s="228"/>
      <c r="J22" s="228"/>
      <c r="K22" s="229"/>
      <c r="L22" s="73"/>
      <c r="M22" s="73"/>
      <c r="N22" s="73"/>
      <c r="O22" s="73"/>
      <c r="P22" s="73"/>
      <c r="Q22" s="75"/>
      <c r="R22" s="75"/>
      <c r="S22" s="75"/>
      <c r="T22" s="75"/>
      <c r="U22" s="75"/>
    </row>
    <row r="23" spans="1:21" ht="15" customHeight="1" x14ac:dyDescent="0.15">
      <c r="A23" s="196"/>
      <c r="B23" s="181"/>
      <c r="C23" s="182"/>
      <c r="D23" s="182"/>
      <c r="E23" s="182"/>
      <c r="F23" s="182"/>
      <c r="G23" s="182"/>
      <c r="H23" s="182"/>
      <c r="I23" s="182"/>
      <c r="J23" s="182"/>
      <c r="K23" s="204"/>
      <c r="L23" s="73"/>
      <c r="M23" s="73"/>
      <c r="N23" s="73"/>
      <c r="O23" s="73"/>
      <c r="P23" s="73"/>
      <c r="Q23" s="75"/>
      <c r="R23" s="75"/>
      <c r="S23" s="75"/>
      <c r="T23" s="75"/>
      <c r="U23" s="75"/>
    </row>
    <row r="24" spans="1:21" ht="15" customHeight="1" x14ac:dyDescent="0.15">
      <c r="A24" s="196"/>
      <c r="B24" s="17"/>
      <c r="C24" s="279"/>
      <c r="F24" s="279"/>
      <c r="G24" s="279"/>
      <c r="H24" s="279"/>
      <c r="I24" s="279"/>
      <c r="J24" s="279"/>
      <c r="K24" s="280"/>
      <c r="L24" s="73"/>
      <c r="M24" s="73"/>
      <c r="N24" s="73"/>
      <c r="O24" s="73"/>
      <c r="P24" s="73"/>
      <c r="Q24" s="75"/>
      <c r="R24" s="75"/>
      <c r="S24" s="75"/>
      <c r="T24" s="75"/>
      <c r="U24" s="75"/>
    </row>
    <row r="25" spans="1:21" ht="15" customHeight="1" x14ac:dyDescent="0.15">
      <c r="A25" s="196"/>
      <c r="B25" s="181"/>
      <c r="C25" s="182"/>
      <c r="F25" s="182"/>
      <c r="G25" s="182"/>
      <c r="H25" s="182"/>
      <c r="I25" s="182"/>
      <c r="J25" s="182"/>
      <c r="K25" s="204"/>
      <c r="L25" s="73"/>
      <c r="M25" s="73"/>
      <c r="N25" s="73"/>
      <c r="O25" s="73"/>
      <c r="P25" s="78"/>
      <c r="Q25" s="75"/>
      <c r="R25" s="75"/>
      <c r="S25" s="75"/>
      <c r="T25" s="75"/>
      <c r="U25" s="75"/>
    </row>
    <row r="26" spans="1:21" ht="15" customHeight="1" x14ac:dyDescent="0.15">
      <c r="A26" s="196"/>
      <c r="B26" s="170"/>
      <c r="C26" s="170"/>
      <c r="D26" s="170"/>
      <c r="E26" s="170"/>
      <c r="F26" s="170"/>
      <c r="G26" s="170"/>
      <c r="H26" s="170"/>
      <c r="I26" s="170"/>
      <c r="J26" s="170"/>
      <c r="K26" s="239"/>
      <c r="L26" s="73"/>
      <c r="M26" s="73"/>
      <c r="N26" s="73"/>
      <c r="O26" s="73"/>
      <c r="P26" s="73"/>
      <c r="Q26" s="75"/>
      <c r="R26" s="75"/>
      <c r="S26" s="75"/>
      <c r="T26" s="75"/>
      <c r="U26" s="75"/>
    </row>
    <row r="27" spans="1:21" ht="15" customHeight="1" x14ac:dyDescent="0.25">
      <c r="A27" s="196"/>
      <c r="B27" s="141"/>
      <c r="C27" s="36"/>
      <c r="D27" s="36"/>
      <c r="E27" s="171"/>
      <c r="F27" s="171"/>
      <c r="G27" s="171"/>
      <c r="H27" s="171"/>
      <c r="I27" s="171"/>
      <c r="J27" s="171"/>
      <c r="K27" s="235"/>
      <c r="L27" s="73"/>
      <c r="M27" s="73"/>
      <c r="N27" s="73"/>
      <c r="O27" s="73"/>
      <c r="P27" s="73"/>
      <c r="Q27" s="75"/>
      <c r="R27" s="75"/>
      <c r="S27" s="75"/>
      <c r="T27" s="75"/>
      <c r="U27" s="75"/>
    </row>
    <row r="28" spans="1:21" ht="15" customHeight="1" x14ac:dyDescent="0.15">
      <c r="A28" s="268"/>
      <c r="B28" s="269"/>
      <c r="C28" s="269"/>
      <c r="D28" s="269"/>
      <c r="E28" s="269"/>
      <c r="F28" s="269"/>
      <c r="G28" s="269"/>
      <c r="H28" s="269"/>
      <c r="I28" s="269"/>
      <c r="J28" s="269"/>
      <c r="K28" s="270"/>
      <c r="L28" s="77"/>
      <c r="M28" s="77"/>
      <c r="N28" s="77"/>
      <c r="O28" s="77"/>
      <c r="P28" s="77"/>
      <c r="Q28" s="77"/>
      <c r="R28" s="77"/>
      <c r="S28" s="77"/>
      <c r="T28" s="77"/>
      <c r="U28" s="31"/>
    </row>
    <row r="29" spans="1:21" ht="15" customHeight="1" x14ac:dyDescent="0.15">
      <c r="A29" s="194"/>
      <c r="B29" s="178"/>
      <c r="C29" s="281"/>
      <c r="D29" s="281"/>
      <c r="E29" s="281"/>
      <c r="F29" s="281"/>
      <c r="G29" s="281"/>
      <c r="H29" s="281"/>
      <c r="I29" s="281"/>
      <c r="J29" s="281"/>
      <c r="K29" s="282"/>
      <c r="L29" s="73"/>
      <c r="M29" s="73"/>
      <c r="N29" s="73"/>
      <c r="O29" s="73"/>
      <c r="P29" s="73"/>
      <c r="Q29" s="75"/>
      <c r="R29" s="75"/>
      <c r="S29" s="75"/>
      <c r="T29" s="75"/>
      <c r="U29" s="75"/>
    </row>
    <row r="30" spans="1:21" s="7" customFormat="1" ht="15" customHeight="1" x14ac:dyDescent="0.15">
      <c r="A30" s="196"/>
      <c r="B30" s="215"/>
      <c r="C30" s="283"/>
      <c r="D30" s="283"/>
      <c r="E30" s="283"/>
      <c r="F30" s="283"/>
      <c r="G30" s="283"/>
      <c r="H30" s="283"/>
      <c r="I30" s="283"/>
      <c r="J30" s="283"/>
      <c r="K30" s="284"/>
      <c r="L30" s="6"/>
      <c r="M30" s="6"/>
      <c r="N30" s="6"/>
      <c r="O30" s="6"/>
      <c r="P30" s="6"/>
      <c r="Q30" s="8"/>
      <c r="R30" s="8"/>
      <c r="S30" s="8"/>
      <c r="T30" s="8"/>
      <c r="U30" s="8"/>
    </row>
    <row r="31" spans="1:21" s="7" customFormat="1" ht="15" customHeight="1" x14ac:dyDescent="0.15">
      <c r="A31" s="196"/>
      <c r="B31" s="172"/>
      <c r="C31" s="285"/>
      <c r="D31" s="285"/>
      <c r="E31" s="285"/>
      <c r="F31" s="285"/>
      <c r="G31" s="285"/>
      <c r="H31" s="285"/>
      <c r="I31" s="285"/>
      <c r="J31" s="285"/>
      <c r="K31" s="286"/>
      <c r="M31" s="9"/>
      <c r="N31" s="9"/>
      <c r="O31" s="9"/>
      <c r="P31" s="9"/>
      <c r="Q31" s="9"/>
      <c r="R31" s="9"/>
      <c r="S31" s="9"/>
      <c r="T31" s="9"/>
      <c r="U31" s="9"/>
    </row>
    <row r="32" spans="1:21" ht="15" customHeight="1" x14ac:dyDescent="0.15">
      <c r="A32" s="196"/>
      <c r="B32" s="178"/>
      <c r="C32" s="281"/>
      <c r="D32" s="281"/>
      <c r="E32" s="281"/>
      <c r="F32" s="281"/>
      <c r="G32" s="281"/>
      <c r="H32" s="281"/>
      <c r="I32" s="281"/>
      <c r="J32" s="281"/>
      <c r="K32" s="282"/>
    </row>
    <row r="33" spans="1:11" ht="15" customHeight="1" x14ac:dyDescent="0.15">
      <c r="A33" s="196"/>
      <c r="B33" s="215"/>
      <c r="C33" s="283"/>
      <c r="D33" s="283"/>
      <c r="E33" s="283"/>
      <c r="F33" s="283"/>
      <c r="G33" s="283"/>
      <c r="H33" s="283"/>
      <c r="I33" s="283"/>
      <c r="J33" s="283"/>
      <c r="K33" s="284"/>
    </row>
    <row r="34" spans="1:11" ht="15" customHeight="1" x14ac:dyDescent="0.15">
      <c r="A34" s="196"/>
      <c r="B34" s="287"/>
      <c r="C34" s="287"/>
      <c r="D34" s="287"/>
      <c r="E34" s="287"/>
      <c r="F34" s="287"/>
      <c r="G34" s="287"/>
      <c r="H34" s="287"/>
      <c r="I34" s="287"/>
      <c r="J34" s="287"/>
      <c r="K34" s="288"/>
    </row>
    <row r="35" spans="1:11" ht="15" customHeight="1" x14ac:dyDescent="0.15">
      <c r="A35" s="196"/>
      <c r="B35" s="289"/>
      <c r="C35" s="290"/>
      <c r="D35" s="290"/>
      <c r="E35" s="290"/>
      <c r="F35" s="290"/>
      <c r="G35" s="290"/>
      <c r="H35" s="290"/>
      <c r="I35" s="290"/>
      <c r="J35" s="290"/>
      <c r="K35" s="291"/>
    </row>
    <row r="36" spans="1:11" ht="61.5" customHeight="1" thickBot="1" x14ac:dyDescent="0.2">
      <c r="A36" s="292"/>
      <c r="B36" s="253"/>
      <c r="C36" s="253"/>
      <c r="D36" s="253"/>
      <c r="E36" s="253"/>
      <c r="F36" s="253"/>
      <c r="G36" s="253"/>
      <c r="H36" s="253"/>
      <c r="I36" s="253"/>
      <c r="J36" s="253"/>
      <c r="K36" s="254"/>
    </row>
    <row r="37" spans="1:11" ht="33.75" customHeight="1" thickTop="1" x14ac:dyDescent="0.15">
      <c r="B37" s="75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6.5" customHeight="1" x14ac:dyDescent="0.15">
      <c r="B38" s="431" t="str">
        <f>文章編集用!B3</f>
        <v>【お問い合わせ先】津山市 環境福祉部 環境事業課</v>
      </c>
      <c r="C38" s="431"/>
      <c r="D38" s="431"/>
      <c r="E38" s="431"/>
      <c r="F38" s="431"/>
      <c r="G38" s="431"/>
      <c r="H38" s="431"/>
      <c r="I38" s="431"/>
      <c r="J38" s="431"/>
      <c r="K38" s="431"/>
    </row>
    <row r="39" spans="1:11" ht="16.5" customHeight="1" x14ac:dyDescent="0.15"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16</v>
      </c>
      <c r="K39" s="40"/>
    </row>
  </sheetData>
  <mergeCells count="17">
    <mergeCell ref="B39:I39"/>
    <mergeCell ref="D15:F15"/>
    <mergeCell ref="D16:F16"/>
    <mergeCell ref="B16:C16"/>
    <mergeCell ref="B38:K38"/>
    <mergeCell ref="B19:C20"/>
    <mergeCell ref="D13:K13"/>
    <mergeCell ref="A3:E4"/>
    <mergeCell ref="A1:K1"/>
    <mergeCell ref="B15:C15"/>
    <mergeCell ref="B5:E5"/>
    <mergeCell ref="B6:E6"/>
    <mergeCell ref="B8:E8"/>
    <mergeCell ref="B7:E7"/>
    <mergeCell ref="B9:E9"/>
    <mergeCell ref="B10:E10"/>
    <mergeCell ref="A2:K2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90" orientation="portrait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39"/>
  <sheetViews>
    <sheetView view="pageBreakPreview" topLeftCell="A4" zoomScale="70" zoomScaleNormal="75" zoomScaleSheetLayoutView="70" workbookViewId="0">
      <selection activeCell="R26" sqref="R26"/>
    </sheetView>
  </sheetViews>
  <sheetFormatPr defaultColWidth="3.625" defaultRowHeight="16.5" customHeight="1" x14ac:dyDescent="0.15"/>
  <cols>
    <col min="1" max="1" width="1.875" style="7" customWidth="1"/>
    <col min="2" max="3" width="11.25" style="7" customWidth="1"/>
    <col min="4" max="4" width="15.75" style="7" customWidth="1"/>
    <col min="5" max="5" width="14.125" style="7" customWidth="1"/>
    <col min="6" max="6" width="8.75" style="7" customWidth="1"/>
    <col min="7" max="11" width="8.75" style="7" bestFit="1" customWidth="1"/>
    <col min="12" max="15" width="3.75" style="7" customWidth="1"/>
    <col min="16" max="16" width="3.875" style="7" customWidth="1"/>
    <col min="17" max="16384" width="3.625" style="7"/>
  </cols>
  <sheetData>
    <row r="1" spans="1:21" s="21" customFormat="1" ht="39.75" customHeight="1" x14ac:dyDescent="0.15">
      <c r="A1" s="329" t="str">
        <f>文章編集用!A1</f>
        <v>平成２９年度前期　ごみ収集日程表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18"/>
      <c r="M1" s="18"/>
      <c r="N1" s="19"/>
      <c r="O1" s="20"/>
      <c r="P1" s="20"/>
    </row>
    <row r="2" spans="1:21" ht="20.25" customHeight="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0"/>
      <c r="M2" s="10"/>
      <c r="N2" s="11"/>
      <c r="O2" s="12"/>
      <c r="P2" s="12"/>
    </row>
    <row r="3" spans="1:21" ht="11.25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0"/>
      <c r="M3" s="10"/>
      <c r="N3" s="11"/>
      <c r="O3" s="12"/>
      <c r="P3" s="12"/>
    </row>
    <row r="4" spans="1:2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"/>
      <c r="M4" s="2"/>
      <c r="N4" s="2"/>
      <c r="O4" s="2"/>
      <c r="P4" s="13"/>
    </row>
    <row r="5" spans="1:21" ht="29.25" customHeight="1" x14ac:dyDescent="0.15">
      <c r="A5" s="21"/>
      <c r="B5" s="333" t="s">
        <v>152</v>
      </c>
      <c r="C5" s="334"/>
      <c r="D5" s="334"/>
      <c r="E5" s="335"/>
      <c r="F5" s="41" t="s">
        <v>24</v>
      </c>
      <c r="G5" s="41" t="s">
        <v>24</v>
      </c>
      <c r="H5" s="41" t="s">
        <v>24</v>
      </c>
      <c r="I5" s="41" t="s">
        <v>24</v>
      </c>
      <c r="J5" s="41" t="s">
        <v>24</v>
      </c>
      <c r="K5" s="41" t="s">
        <v>24</v>
      </c>
      <c r="L5" s="2"/>
      <c r="M5" s="2"/>
      <c r="N5" s="2"/>
      <c r="O5" s="2"/>
      <c r="P5" s="13"/>
    </row>
    <row r="6" spans="1:21" ht="33" x14ac:dyDescent="0.15">
      <c r="A6" s="21"/>
      <c r="B6" s="336" t="s">
        <v>229</v>
      </c>
      <c r="C6" s="336"/>
      <c r="D6" s="330"/>
      <c r="E6" s="336"/>
      <c r="F6" s="104"/>
      <c r="G6" s="104">
        <f>カレンダー!C11</f>
        <v>42857</v>
      </c>
      <c r="H6" s="104"/>
      <c r="I6" s="104"/>
      <c r="J6" s="104">
        <f>カレンダー!C35</f>
        <v>42948</v>
      </c>
      <c r="K6" s="104"/>
      <c r="L6" s="14"/>
      <c r="M6" s="2"/>
      <c r="N6" s="2"/>
      <c r="O6" s="2"/>
      <c r="P6" s="15"/>
    </row>
    <row r="7" spans="1:21" ht="33" x14ac:dyDescent="0.15">
      <c r="A7" s="21"/>
      <c r="B7" s="336" t="s">
        <v>229</v>
      </c>
      <c r="C7" s="336"/>
      <c r="D7" s="330"/>
      <c r="E7" s="336"/>
      <c r="F7" s="104">
        <f>カレンダー!C4</f>
        <v>42829</v>
      </c>
      <c r="G7" s="104">
        <f>カレンダー!C12</f>
        <v>42864</v>
      </c>
      <c r="H7" s="104">
        <f>カレンダー!C20</f>
        <v>42892</v>
      </c>
      <c r="I7" s="104">
        <f>カレンダー!C28</f>
        <v>42920</v>
      </c>
      <c r="J7" s="104">
        <f>カレンダー!C36</f>
        <v>42955</v>
      </c>
      <c r="K7" s="104">
        <f>カレンダー!C44</f>
        <v>42983</v>
      </c>
      <c r="L7" s="14"/>
      <c r="M7" s="2"/>
      <c r="N7" s="2"/>
      <c r="O7" s="2"/>
      <c r="P7" s="15"/>
    </row>
    <row r="8" spans="1:21" ht="33" x14ac:dyDescent="0.15">
      <c r="A8" s="21"/>
      <c r="B8" s="340" t="s">
        <v>0</v>
      </c>
      <c r="C8" s="340"/>
      <c r="D8" s="341"/>
      <c r="E8" s="340"/>
      <c r="F8" s="105">
        <f>カレンダー!C5</f>
        <v>42836</v>
      </c>
      <c r="G8" s="105">
        <f>カレンダー!C13</f>
        <v>42871</v>
      </c>
      <c r="H8" s="105">
        <f>カレンダー!C21</f>
        <v>42899</v>
      </c>
      <c r="I8" s="105">
        <f>カレンダー!C29</f>
        <v>42927</v>
      </c>
      <c r="J8" s="105">
        <f>カレンダー!C37</f>
        <v>42962</v>
      </c>
      <c r="K8" s="105">
        <f>カレンダー!C45</f>
        <v>42990</v>
      </c>
      <c r="L8" s="14"/>
      <c r="M8" s="2"/>
      <c r="N8" s="2"/>
      <c r="O8" s="2"/>
      <c r="P8" s="16"/>
    </row>
    <row r="9" spans="1:21" ht="108.75" customHeight="1" x14ac:dyDescent="0.15">
      <c r="A9" s="21"/>
      <c r="B9" s="337" t="s">
        <v>230</v>
      </c>
      <c r="C9" s="338"/>
      <c r="D9" s="338"/>
      <c r="E9" s="339"/>
      <c r="F9" s="127">
        <f>カレンダー!C6</f>
        <v>42843</v>
      </c>
      <c r="G9" s="127">
        <f>カレンダー!C14</f>
        <v>42878</v>
      </c>
      <c r="H9" s="127">
        <f>カレンダー!C22</f>
        <v>42906</v>
      </c>
      <c r="I9" s="127">
        <f>カレンダー!C30</f>
        <v>42934</v>
      </c>
      <c r="J9" s="127">
        <f>カレンダー!C38</f>
        <v>42969</v>
      </c>
      <c r="K9" s="127">
        <f>カレンダー!C46</f>
        <v>42997</v>
      </c>
      <c r="L9" s="2"/>
      <c r="M9" s="2"/>
      <c r="N9" s="2"/>
      <c r="O9" s="2"/>
      <c r="P9" s="15"/>
    </row>
    <row r="10" spans="1:21" ht="33" x14ac:dyDescent="0.15">
      <c r="A10" s="21"/>
      <c r="B10" s="336" t="s">
        <v>229</v>
      </c>
      <c r="C10" s="336"/>
      <c r="D10" s="330"/>
      <c r="E10" s="336"/>
      <c r="F10" s="104">
        <f>カレンダー!C7</f>
        <v>42850</v>
      </c>
      <c r="G10" s="104">
        <f>カレンダー!C15</f>
        <v>42885</v>
      </c>
      <c r="H10" s="104">
        <f>カレンダー!C23</f>
        <v>42913</v>
      </c>
      <c r="I10" s="104">
        <f>カレンダー!C31</f>
        <v>42941</v>
      </c>
      <c r="J10" s="104">
        <f>カレンダー!C39</f>
        <v>42976</v>
      </c>
      <c r="K10" s="104">
        <f>カレンダー!C47</f>
        <v>43004</v>
      </c>
      <c r="L10" s="14"/>
      <c r="M10" s="2"/>
      <c r="N10" s="2"/>
      <c r="O10" s="2"/>
      <c r="P10" s="15"/>
    </row>
    <row r="11" spans="1:21" ht="6" customHeight="1" x14ac:dyDescent="0.1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21" ht="18" customHeight="1" x14ac:dyDescent="0.15">
      <c r="A12" s="21"/>
      <c r="B12" s="29"/>
      <c r="C12" s="29"/>
      <c r="D12" s="29"/>
      <c r="E12" s="30"/>
      <c r="F12" s="21"/>
      <c r="G12" s="21"/>
      <c r="H12" s="31"/>
      <c r="I12" s="31"/>
      <c r="J12" s="24"/>
      <c r="K12" s="79" t="s">
        <v>227</v>
      </c>
      <c r="L12" s="2"/>
      <c r="M12" s="2"/>
      <c r="N12" s="2"/>
      <c r="O12" s="2"/>
      <c r="P12" s="13"/>
    </row>
    <row r="13" spans="1:21" ht="36.75" customHeight="1" x14ac:dyDescent="0.15">
      <c r="A13" s="61" t="s">
        <v>188</v>
      </c>
      <c r="B13" s="61"/>
      <c r="C13" s="61"/>
      <c r="D13" s="347"/>
      <c r="E13" s="347"/>
      <c r="F13" s="347"/>
      <c r="G13" s="347"/>
      <c r="H13" s="347"/>
      <c r="I13" s="347"/>
      <c r="J13" s="347"/>
      <c r="K13" s="347"/>
    </row>
    <row r="14" spans="1:21" ht="6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7.75" customHeight="1" x14ac:dyDescent="0.15">
      <c r="A15" s="21"/>
      <c r="B15" s="356" t="s">
        <v>147</v>
      </c>
      <c r="C15" s="357"/>
      <c r="D15" s="342" t="s">
        <v>52</v>
      </c>
      <c r="E15" s="343"/>
      <c r="F15" s="343"/>
      <c r="G15" s="343"/>
      <c r="H15" s="343"/>
      <c r="I15" s="343"/>
      <c r="J15" s="343"/>
      <c r="K15" s="344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27.75" customHeight="1" x14ac:dyDescent="0.15">
      <c r="A16" s="21"/>
      <c r="B16" s="360" t="s">
        <v>157</v>
      </c>
      <c r="C16" s="361"/>
      <c r="D16" s="368" t="s">
        <v>171</v>
      </c>
      <c r="E16" s="369"/>
      <c r="F16" s="369"/>
      <c r="G16" s="369"/>
      <c r="H16" s="369"/>
      <c r="I16" s="369"/>
      <c r="J16" s="369"/>
      <c r="K16" s="370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ht="27.75" customHeight="1" x14ac:dyDescent="0.15">
      <c r="A17" s="21"/>
      <c r="B17" s="362"/>
      <c r="C17" s="363"/>
      <c r="D17" s="365" t="s">
        <v>172</v>
      </c>
      <c r="E17" s="366"/>
      <c r="F17" s="366"/>
      <c r="G17" s="366"/>
      <c r="H17" s="366"/>
      <c r="I17" s="366"/>
      <c r="J17" s="366"/>
      <c r="K17" s="36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ht="27.75" customHeight="1" x14ac:dyDescent="0.15">
      <c r="A18" s="21"/>
      <c r="B18" s="356" t="s">
        <v>158</v>
      </c>
      <c r="C18" s="357"/>
      <c r="D18" s="342" t="s">
        <v>117</v>
      </c>
      <c r="E18" s="343"/>
      <c r="F18" s="343"/>
      <c r="G18" s="343"/>
      <c r="H18" s="343"/>
      <c r="I18" s="343"/>
      <c r="J18" s="343"/>
      <c r="K18" s="344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ht="19.5" x14ac:dyDescent="0.15">
      <c r="A19" s="21"/>
      <c r="B19" s="364" t="s">
        <v>118</v>
      </c>
      <c r="C19" s="364"/>
      <c r="D19" s="364"/>
      <c r="E19" s="364"/>
      <c r="F19" s="364"/>
      <c r="G19" s="364"/>
      <c r="H19" s="364"/>
      <c r="I19" s="364"/>
      <c r="J19" s="364"/>
      <c r="K19" s="364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ht="19.5" customHeight="1" thickBot="1" x14ac:dyDescent="0.2">
      <c r="A20" s="125">
        <f>Ａ月１回③!A21</f>
        <v>0</v>
      </c>
      <c r="D20" s="169"/>
      <c r="E20" s="169"/>
      <c r="F20" s="169"/>
      <c r="G20" s="169"/>
      <c r="H20" s="169"/>
      <c r="I20" s="169"/>
      <c r="J20" s="169"/>
      <c r="K20" s="169"/>
      <c r="M20" s="5"/>
      <c r="N20" s="3"/>
      <c r="O20" s="3"/>
      <c r="P20" s="3"/>
      <c r="Q20" s="3"/>
      <c r="R20" s="3"/>
      <c r="S20" s="3"/>
      <c r="T20" s="3"/>
      <c r="U20" s="3"/>
    </row>
    <row r="21" spans="1:21" ht="19.5" customHeight="1" thickTop="1" thickBot="1" x14ac:dyDescent="0.2">
      <c r="A21" s="185">
        <f>Ａ月１回③!A22</f>
        <v>0</v>
      </c>
      <c r="B21" s="349" t="s">
        <v>282</v>
      </c>
      <c r="C21" s="350"/>
      <c r="D21" s="169"/>
      <c r="E21" s="169"/>
      <c r="F21" s="169"/>
      <c r="G21" s="169"/>
      <c r="H21" s="169"/>
      <c r="I21" s="169"/>
      <c r="J21" s="169"/>
      <c r="K21" s="169"/>
      <c r="M21" s="5"/>
      <c r="N21" s="3"/>
      <c r="O21" s="3"/>
      <c r="P21" s="3"/>
      <c r="Q21" s="3"/>
      <c r="T21" s="3"/>
      <c r="U21" s="3"/>
    </row>
    <row r="22" spans="1:21" ht="19.5" customHeight="1" thickTop="1" thickBot="1" x14ac:dyDescent="0.2">
      <c r="A22" s="305">
        <f>Ａ月１回③!A23</f>
        <v>0</v>
      </c>
      <c r="B22" s="351"/>
      <c r="C22" s="352"/>
      <c r="D22" s="176"/>
      <c r="E22" s="312"/>
      <c r="F22" s="312"/>
      <c r="G22" s="312"/>
      <c r="H22" s="312"/>
      <c r="I22" s="312"/>
      <c r="J22" s="312"/>
      <c r="K22" s="177"/>
      <c r="L22" s="6"/>
      <c r="M22" s="6"/>
      <c r="N22" s="6"/>
      <c r="O22" s="6"/>
      <c r="P22" s="6"/>
      <c r="Q22" s="8"/>
      <c r="T22" s="8"/>
      <c r="U22" s="8"/>
    </row>
    <row r="23" spans="1:21" ht="19.5" customHeight="1" thickTop="1" x14ac:dyDescent="0.15">
      <c r="A23" s="196">
        <f>Ａ月１回③!A24</f>
        <v>0</v>
      </c>
      <c r="B23" s="173"/>
      <c r="C23" s="173"/>
      <c r="D23" s="173"/>
      <c r="E23" s="173"/>
      <c r="F23" s="173"/>
      <c r="G23" s="173"/>
      <c r="H23" s="173"/>
      <c r="I23" s="173"/>
      <c r="J23" s="173"/>
      <c r="K23" s="313"/>
      <c r="L23" s="6"/>
      <c r="M23" s="6"/>
      <c r="N23" s="6"/>
      <c r="O23" s="6"/>
      <c r="P23" s="6"/>
      <c r="Q23" s="8"/>
      <c r="R23" s="8"/>
      <c r="S23" s="8"/>
      <c r="T23" s="8"/>
      <c r="U23" s="8"/>
    </row>
    <row r="24" spans="1:21" ht="19.5" customHeight="1" x14ac:dyDescent="0.15">
      <c r="A24" s="184">
        <f>Ａ月１回③!A25</f>
        <v>0</v>
      </c>
      <c r="B24" s="173"/>
      <c r="C24" s="173"/>
      <c r="D24" s="173"/>
      <c r="E24" s="173"/>
      <c r="F24" s="173"/>
      <c r="G24" s="173"/>
      <c r="H24" s="173"/>
      <c r="I24" s="173"/>
      <c r="J24" s="173"/>
      <c r="K24" s="313"/>
      <c r="L24" s="6"/>
      <c r="M24" s="6"/>
      <c r="N24" s="6"/>
      <c r="O24" s="6"/>
      <c r="P24" s="6"/>
      <c r="Q24" s="8"/>
      <c r="R24" s="8"/>
      <c r="S24" s="8"/>
      <c r="T24" s="8"/>
      <c r="U24" s="8"/>
    </row>
    <row r="25" spans="1:21" ht="19.5" customHeight="1" x14ac:dyDescent="0.15">
      <c r="A25" s="194">
        <f>Ａ月１回③!A26</f>
        <v>0</v>
      </c>
      <c r="B25" s="173"/>
      <c r="C25" s="173"/>
      <c r="D25" s="173"/>
      <c r="E25" s="173"/>
      <c r="F25" s="173"/>
      <c r="G25" s="173"/>
      <c r="H25" s="173"/>
      <c r="I25" s="173"/>
      <c r="J25" s="173"/>
      <c r="K25" s="313"/>
      <c r="L25" s="6"/>
      <c r="M25" s="6"/>
      <c r="N25" s="6"/>
      <c r="O25" s="6"/>
      <c r="P25"/>
      <c r="Q25" s="8"/>
      <c r="R25" s="8"/>
      <c r="S25" s="8"/>
      <c r="T25" s="8"/>
      <c r="U25" s="8"/>
    </row>
    <row r="26" spans="1:21" ht="19.5" customHeight="1" x14ac:dyDescent="0.15">
      <c r="A26" s="196">
        <f>Ａ月１回③!A27</f>
        <v>0</v>
      </c>
      <c r="B26" s="173"/>
      <c r="C26" s="173"/>
      <c r="D26" s="173"/>
      <c r="E26" s="173"/>
      <c r="F26" s="173"/>
      <c r="G26" s="173"/>
      <c r="H26" s="173"/>
      <c r="I26" s="173"/>
      <c r="J26" s="173"/>
      <c r="K26" s="313"/>
      <c r="L26" s="6"/>
      <c r="M26" s="6"/>
      <c r="N26" s="6"/>
      <c r="O26" s="6"/>
      <c r="P26" s="6"/>
      <c r="Q26" s="8"/>
      <c r="R26" s="8"/>
      <c r="S26" s="8"/>
      <c r="T26" s="8"/>
      <c r="U26" s="8"/>
    </row>
    <row r="27" spans="1:21" ht="19.5" customHeight="1" x14ac:dyDescent="0.15">
      <c r="A27" s="196">
        <f>Ａ月１回③!A28</f>
        <v>0</v>
      </c>
      <c r="B27" s="173"/>
      <c r="C27" s="173"/>
      <c r="D27" s="173"/>
      <c r="E27" s="173"/>
      <c r="F27" s="173"/>
      <c r="G27" s="173"/>
      <c r="H27" s="173"/>
      <c r="I27" s="173"/>
      <c r="J27" s="173"/>
      <c r="K27" s="313"/>
      <c r="L27" s="6"/>
      <c r="M27" s="6"/>
      <c r="N27" s="6"/>
      <c r="O27" s="6"/>
      <c r="P27" s="6"/>
      <c r="Q27" s="8"/>
      <c r="R27" s="8"/>
      <c r="S27" s="8"/>
      <c r="T27" s="8"/>
      <c r="U27" s="8"/>
    </row>
    <row r="28" spans="1:21" ht="19.5" customHeight="1" x14ac:dyDescent="0.15">
      <c r="A28" s="196">
        <f>Ａ月１回③!A29</f>
        <v>0</v>
      </c>
      <c r="B28" s="173"/>
      <c r="C28" s="173"/>
      <c r="D28" s="173"/>
      <c r="E28" s="173"/>
      <c r="F28" s="173"/>
      <c r="G28" s="173"/>
      <c r="H28" s="173"/>
      <c r="I28" s="173"/>
      <c r="J28" s="173"/>
      <c r="K28" s="313"/>
      <c r="L28" s="3"/>
      <c r="M28" s="3"/>
      <c r="N28" s="3"/>
      <c r="O28" s="3"/>
      <c r="P28" s="3"/>
      <c r="Q28" s="3"/>
      <c r="R28" s="3"/>
      <c r="S28" s="3"/>
      <c r="T28" s="3"/>
      <c r="U28" s="4"/>
    </row>
    <row r="29" spans="1:21" ht="19.5" customHeight="1" x14ac:dyDescent="0.15">
      <c r="A29" s="196">
        <f>Ａ月１回③!A30</f>
        <v>0</v>
      </c>
      <c r="B29" s="173"/>
      <c r="C29" s="173"/>
      <c r="D29" s="173"/>
      <c r="E29" s="173"/>
      <c r="F29" s="173"/>
      <c r="G29" s="173"/>
      <c r="H29" s="173"/>
      <c r="I29" s="173"/>
      <c r="J29" s="173"/>
      <c r="K29" s="313"/>
      <c r="L29" s="6"/>
      <c r="M29" s="6"/>
      <c r="N29" s="6"/>
      <c r="O29" s="6"/>
      <c r="P29" s="6"/>
      <c r="Q29" s="8"/>
      <c r="R29" s="8"/>
      <c r="S29" s="8"/>
      <c r="T29" s="8"/>
      <c r="U29" s="8"/>
    </row>
    <row r="30" spans="1:21" ht="19.5" customHeight="1" x14ac:dyDescent="0.15">
      <c r="A30" s="196">
        <f>Ａ月１回③!A31</f>
        <v>0</v>
      </c>
      <c r="B30" s="173"/>
      <c r="C30" s="173"/>
      <c r="D30" s="173"/>
      <c r="E30" s="173"/>
      <c r="F30" s="173"/>
      <c r="G30" s="173"/>
      <c r="H30" s="173"/>
      <c r="I30" s="173"/>
      <c r="J30" s="173"/>
      <c r="K30" s="313"/>
      <c r="L30" s="6"/>
      <c r="M30" s="6"/>
      <c r="N30" s="6"/>
      <c r="O30" s="6"/>
      <c r="P30" s="6"/>
      <c r="Q30" s="8"/>
      <c r="R30" s="8"/>
      <c r="S30" s="8"/>
      <c r="T30" s="8"/>
      <c r="U30" s="8"/>
    </row>
    <row r="31" spans="1:21" ht="19.5" customHeight="1" x14ac:dyDescent="0.15">
      <c r="A31" s="196">
        <f>Ａ月１回③!A32</f>
        <v>0</v>
      </c>
      <c r="B31" s="173"/>
      <c r="C31" s="173"/>
      <c r="D31" s="173"/>
      <c r="E31" s="173"/>
      <c r="F31" s="173"/>
      <c r="G31" s="173"/>
      <c r="H31" s="173"/>
      <c r="I31" s="173"/>
      <c r="J31" s="173"/>
      <c r="K31" s="313"/>
      <c r="L31" s="6"/>
      <c r="M31" s="6"/>
      <c r="N31" s="6"/>
      <c r="O31" s="6"/>
      <c r="P31" s="6"/>
      <c r="Q31" s="8"/>
      <c r="R31" s="8"/>
      <c r="S31" s="8"/>
      <c r="T31" s="8"/>
      <c r="U31" s="8"/>
    </row>
    <row r="32" spans="1:21" ht="16.5" customHeight="1" x14ac:dyDescent="0.15">
      <c r="A32" s="196">
        <f>Ａ月１回③!A33</f>
        <v>0</v>
      </c>
      <c r="B32" s="173"/>
      <c r="C32" s="173"/>
      <c r="D32" s="173"/>
      <c r="E32" s="173"/>
      <c r="F32" s="173"/>
      <c r="G32" s="173"/>
      <c r="H32" s="173"/>
      <c r="I32" s="173"/>
      <c r="J32" s="173"/>
      <c r="K32" s="313"/>
      <c r="M32" s="9"/>
      <c r="N32" s="9"/>
      <c r="O32" s="9"/>
      <c r="P32" s="9"/>
      <c r="Q32" s="9"/>
      <c r="R32" s="9"/>
      <c r="S32" s="9"/>
      <c r="T32" s="9"/>
      <c r="U32" s="9"/>
    </row>
    <row r="33" spans="1:11" ht="16.5" customHeight="1" x14ac:dyDescent="0.15">
      <c r="A33" s="198">
        <f>Ａ月１回③!A34</f>
        <v>0</v>
      </c>
      <c r="B33" s="173"/>
      <c r="C33" s="173"/>
      <c r="D33" s="173"/>
      <c r="E33" s="173"/>
      <c r="F33" s="173"/>
      <c r="G33" s="173"/>
      <c r="H33" s="173"/>
      <c r="I33" s="173"/>
      <c r="J33" s="173"/>
      <c r="K33" s="313"/>
    </row>
    <row r="34" spans="1:11" ht="16.5" customHeight="1" x14ac:dyDescent="0.15">
      <c r="A34" s="198">
        <f>Ａ月１回③!A35</f>
        <v>0</v>
      </c>
      <c r="B34" s="173"/>
      <c r="C34" s="173"/>
      <c r="D34" s="173"/>
      <c r="E34" s="173"/>
      <c r="F34" s="173"/>
      <c r="G34" s="173"/>
      <c r="H34" s="173"/>
      <c r="I34" s="173"/>
      <c r="J34" s="173"/>
      <c r="K34" s="313"/>
    </row>
    <row r="35" spans="1:11" ht="16.5" customHeight="1" x14ac:dyDescent="0.15">
      <c r="A35" s="198">
        <f>Ａ月１回③!A36</f>
        <v>0</v>
      </c>
      <c r="B35" s="173"/>
      <c r="C35" s="173"/>
      <c r="D35" s="173"/>
      <c r="E35" s="173"/>
      <c r="F35" s="173"/>
      <c r="G35" s="173"/>
      <c r="H35" s="173"/>
      <c r="I35" s="173"/>
      <c r="J35" s="173"/>
      <c r="K35" s="313"/>
    </row>
    <row r="36" spans="1:11" ht="27.75" customHeight="1" thickBot="1" x14ac:dyDescent="0.2">
      <c r="A36" s="200">
        <f>Ａ月１回③!A37</f>
        <v>0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15"/>
    </row>
    <row r="37" spans="1:11" ht="21.75" customHeight="1" thickTop="1" x14ac:dyDescent="0.15">
      <c r="A37" s="175"/>
      <c r="B37" s="173"/>
      <c r="C37" s="173"/>
      <c r="D37" s="173"/>
      <c r="E37" s="173"/>
      <c r="F37" s="173"/>
      <c r="G37" s="173"/>
      <c r="H37" s="173"/>
      <c r="I37" s="173"/>
      <c r="J37" s="173"/>
      <c r="K37" s="173"/>
    </row>
    <row r="38" spans="1:11" ht="16.5" customHeight="1" x14ac:dyDescent="0.15">
      <c r="B38" s="372" t="str">
        <f>文章編集用!B3</f>
        <v>【お問い合わせ先】津山市 環境福祉部 環境事業課</v>
      </c>
      <c r="C38" s="372"/>
      <c r="D38" s="372"/>
      <c r="E38" s="372"/>
      <c r="F38" s="372"/>
      <c r="G38" s="372"/>
      <c r="H38" s="372"/>
      <c r="I38" s="372"/>
      <c r="J38" s="372"/>
      <c r="K38" s="372"/>
    </row>
    <row r="39" spans="1:11" ht="16.5" customHeight="1" x14ac:dyDescent="0.15"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371" t="s">
        <v>108</v>
      </c>
      <c r="K39" s="371"/>
    </row>
  </sheetData>
  <mergeCells count="22">
    <mergeCell ref="B39:I39"/>
    <mergeCell ref="B16:C17"/>
    <mergeCell ref="B19:K19"/>
    <mergeCell ref="D17:K17"/>
    <mergeCell ref="B18:C18"/>
    <mergeCell ref="D18:K18"/>
    <mergeCell ref="D16:K16"/>
    <mergeCell ref="J39:K39"/>
    <mergeCell ref="B38:K38"/>
    <mergeCell ref="B21:C22"/>
    <mergeCell ref="A1:K1"/>
    <mergeCell ref="A2:K2"/>
    <mergeCell ref="B8:E8"/>
    <mergeCell ref="A3:E4"/>
    <mergeCell ref="B5:E5"/>
    <mergeCell ref="B6:E6"/>
    <mergeCell ref="B7:E7"/>
    <mergeCell ref="B9:E9"/>
    <mergeCell ref="B10:E10"/>
    <mergeCell ref="D13:K13"/>
    <mergeCell ref="B15:C15"/>
    <mergeCell ref="D15:K15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92" orientation="portrait" horizontalDpi="1200" verticalDpi="300" r:id="rId1"/>
  <headerFooter alignWithMargins="0"/>
  <drawing r:id="rId2"/>
  <legacy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zoomScale="60" zoomScaleNormal="75" workbookViewId="0">
      <selection activeCell="S43" sqref="S43"/>
    </sheetView>
  </sheetViews>
  <sheetFormatPr defaultColWidth="3.625" defaultRowHeight="16.5" customHeight="1" x14ac:dyDescent="0.15"/>
  <cols>
    <col min="1" max="1" width="1.875" style="21" customWidth="1"/>
    <col min="2" max="3" width="11.25" style="21" customWidth="1"/>
    <col min="4" max="4" width="15.75" style="21" customWidth="1"/>
    <col min="5" max="5" width="14.125" style="21" customWidth="1"/>
    <col min="6" max="11" width="8.75" style="21" bestFit="1" customWidth="1"/>
    <col min="12" max="15" width="3.75" style="21" customWidth="1"/>
    <col min="16" max="16" width="3.875" style="21" customWidth="1"/>
    <col min="17" max="16384" width="3.625" style="21"/>
  </cols>
  <sheetData>
    <row r="1" spans="1:21" ht="39.75" x14ac:dyDescent="0.15">
      <c r="A1" s="432" t="str">
        <f>文章編集用!A1</f>
        <v>平成２９年度前期　ごみ収集日程表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18"/>
      <c r="M1" s="18"/>
      <c r="N1" s="19"/>
      <c r="O1" s="20"/>
      <c r="P1" s="20"/>
    </row>
    <row r="2" spans="1:21" ht="2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8"/>
      <c r="M2" s="18"/>
      <c r="N2" s="19"/>
      <c r="O2" s="20"/>
      <c r="P2" s="20"/>
    </row>
    <row r="3" spans="1:21" ht="14.25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8"/>
    </row>
    <row r="4" spans="1:2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4"/>
    </row>
    <row r="5" spans="1:21" ht="30" customHeight="1" x14ac:dyDescent="0.15">
      <c r="B5" s="333" t="s">
        <v>152</v>
      </c>
      <c r="C5" s="334"/>
      <c r="D5" s="334"/>
      <c r="E5" s="335"/>
      <c r="F5" s="41" t="s">
        <v>25</v>
      </c>
      <c r="G5" s="41" t="s">
        <v>25</v>
      </c>
      <c r="H5" s="41" t="s">
        <v>25</v>
      </c>
      <c r="I5" s="41" t="s">
        <v>25</v>
      </c>
      <c r="J5" s="41" t="s">
        <v>25</v>
      </c>
      <c r="K5" s="41" t="s">
        <v>25</v>
      </c>
      <c r="L5" s="24"/>
      <c r="M5" s="2"/>
      <c r="N5" s="24"/>
      <c r="O5" s="24"/>
      <c r="P5" s="25"/>
    </row>
    <row r="6" spans="1:21" ht="75" customHeight="1" x14ac:dyDescent="0.15">
      <c r="B6" s="337" t="s">
        <v>232</v>
      </c>
      <c r="C6" s="338"/>
      <c r="D6" s="338"/>
      <c r="E6" s="339"/>
      <c r="F6" s="151" t="str">
        <f>IF(Ａ水１回③!F6=0,"",Ａ水１回③!F6)</f>
        <v/>
      </c>
      <c r="G6" s="151">
        <f>IF(Ａ水１回③!G6=0,"",Ａ水１回③!G6)</f>
        <v>42858</v>
      </c>
      <c r="H6" s="151" t="str">
        <f>IF(Ａ水１回③!H6=0,"",Ａ水１回③!H6)</f>
        <v/>
      </c>
      <c r="I6" s="151" t="str">
        <f>IF(Ａ水１回③!I6=0,"",Ａ水１回③!I6)</f>
        <v/>
      </c>
      <c r="J6" s="151">
        <f>IF(Ａ水１回③!J6=0,"",Ａ水１回③!J6)</f>
        <v>42949</v>
      </c>
      <c r="K6" s="151" t="str">
        <f>IF(Ａ水１回③!K6=0,"",Ａ水１回③!K6)</f>
        <v/>
      </c>
      <c r="L6" s="26"/>
      <c r="M6" s="24"/>
      <c r="N6" s="24"/>
      <c r="O6" s="24"/>
      <c r="P6" s="27"/>
    </row>
    <row r="7" spans="1:21" ht="33" x14ac:dyDescent="0.15">
      <c r="B7" s="336" t="s">
        <v>229</v>
      </c>
      <c r="C7" s="336"/>
      <c r="D7" s="330"/>
      <c r="E7" s="336"/>
      <c r="F7" s="152">
        <f>Ａ水１回③!F7</f>
        <v>42830</v>
      </c>
      <c r="G7" s="152">
        <f>Ａ水１回③!G7</f>
        <v>42865</v>
      </c>
      <c r="H7" s="152">
        <f>Ａ水１回③!H7</f>
        <v>42893</v>
      </c>
      <c r="I7" s="152">
        <f>Ａ水１回③!I7</f>
        <v>42921</v>
      </c>
      <c r="J7" s="152">
        <f>Ａ水１回③!J7</f>
        <v>42956</v>
      </c>
      <c r="K7" s="152">
        <f>Ａ水１回③!K7</f>
        <v>42984</v>
      </c>
      <c r="L7" s="26"/>
      <c r="M7" s="24"/>
      <c r="N7" s="24"/>
      <c r="O7" s="24"/>
      <c r="P7" s="27"/>
    </row>
    <row r="8" spans="1:21" ht="75" customHeight="1" x14ac:dyDescent="0.15">
      <c r="B8" s="337" t="s">
        <v>232</v>
      </c>
      <c r="C8" s="338"/>
      <c r="D8" s="338"/>
      <c r="E8" s="339"/>
      <c r="F8" s="151">
        <f>Ａ水１回③!F8</f>
        <v>42837</v>
      </c>
      <c r="G8" s="151">
        <f>Ａ水１回③!G8</f>
        <v>42872</v>
      </c>
      <c r="H8" s="151">
        <f>Ａ水１回③!H8</f>
        <v>42900</v>
      </c>
      <c r="I8" s="151">
        <f>Ａ水１回③!I8</f>
        <v>42928</v>
      </c>
      <c r="J8" s="151">
        <f>Ａ水１回③!J8</f>
        <v>42963</v>
      </c>
      <c r="K8" s="151">
        <f>Ａ水１回③!K8</f>
        <v>42991</v>
      </c>
      <c r="L8" s="26"/>
      <c r="M8" s="24"/>
      <c r="N8" s="24"/>
      <c r="O8" s="24"/>
      <c r="P8" s="28"/>
    </row>
    <row r="9" spans="1:21" ht="33" x14ac:dyDescent="0.15">
      <c r="B9" s="340" t="s">
        <v>0</v>
      </c>
      <c r="C9" s="340"/>
      <c r="D9" s="341"/>
      <c r="E9" s="340"/>
      <c r="F9" s="153">
        <f>Ａ水１回③!F9</f>
        <v>42844</v>
      </c>
      <c r="G9" s="153">
        <f>Ａ水１回③!G9</f>
        <v>42879</v>
      </c>
      <c r="H9" s="153">
        <f>Ａ水１回③!H9</f>
        <v>42907</v>
      </c>
      <c r="I9" s="153">
        <f>Ａ水１回③!I9</f>
        <v>42935</v>
      </c>
      <c r="J9" s="153">
        <f>Ａ水１回③!J9</f>
        <v>42970</v>
      </c>
      <c r="K9" s="153">
        <f>Ａ水１回③!K9</f>
        <v>42998</v>
      </c>
      <c r="L9" s="24"/>
      <c r="M9" s="24"/>
      <c r="N9" s="24"/>
      <c r="O9" s="24"/>
      <c r="P9" s="27"/>
    </row>
    <row r="10" spans="1:21" ht="75" customHeight="1" x14ac:dyDescent="0.15">
      <c r="B10" s="337" t="s">
        <v>232</v>
      </c>
      <c r="C10" s="338"/>
      <c r="D10" s="338"/>
      <c r="E10" s="339"/>
      <c r="F10" s="151">
        <f>Ａ水１回③!F10</f>
        <v>42851</v>
      </c>
      <c r="G10" s="151">
        <f>Ａ水１回③!G10</f>
        <v>42886</v>
      </c>
      <c r="H10" s="151">
        <f>Ａ水１回③!H10</f>
        <v>42914</v>
      </c>
      <c r="I10" s="151">
        <f>Ａ水１回③!I10</f>
        <v>42942</v>
      </c>
      <c r="J10" s="151">
        <f>Ａ水１回③!J10</f>
        <v>42977</v>
      </c>
      <c r="K10" s="151">
        <f>Ａ水１回③!K10</f>
        <v>43005</v>
      </c>
      <c r="L10" s="26"/>
      <c r="M10" s="24"/>
      <c r="N10" s="24"/>
      <c r="O10" s="24"/>
      <c r="P10" s="27"/>
    </row>
    <row r="11" spans="1:21" ht="18" customHeight="1" x14ac:dyDescent="0.15">
      <c r="B11" s="29"/>
      <c r="C11" s="29"/>
      <c r="D11" s="29"/>
      <c r="E11" s="30"/>
      <c r="H11" s="31"/>
      <c r="I11" s="31"/>
      <c r="J11" s="24"/>
      <c r="K11" s="79" t="s">
        <v>227</v>
      </c>
      <c r="L11" s="24"/>
      <c r="M11" s="24"/>
      <c r="N11" s="24"/>
      <c r="O11" s="24"/>
      <c r="P11" s="25"/>
    </row>
    <row r="12" spans="1:21" s="7" customFormat="1" ht="6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21" s="7" customFormat="1" ht="36.75" customHeight="1" x14ac:dyDescent="0.15">
      <c r="A13" s="54" t="s">
        <v>188</v>
      </c>
      <c r="B13" s="54"/>
      <c r="C13" s="54"/>
      <c r="D13" s="347"/>
      <c r="E13" s="347"/>
      <c r="F13" s="347"/>
      <c r="G13" s="347"/>
      <c r="H13" s="347"/>
      <c r="I13" s="347"/>
      <c r="J13" s="347"/>
      <c r="K13" s="347"/>
    </row>
    <row r="14" spans="1:21" ht="6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7.75" customHeight="1" x14ac:dyDescent="0.15">
      <c r="B15" s="356" t="s">
        <v>153</v>
      </c>
      <c r="C15" s="357"/>
      <c r="D15" s="468" t="s">
        <v>200</v>
      </c>
      <c r="E15" s="470"/>
      <c r="F15" s="164"/>
      <c r="G15" s="164"/>
      <c r="H15" s="164"/>
      <c r="I15" s="164"/>
      <c r="J15" s="164"/>
      <c r="K15" s="164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27.75" customHeight="1" x14ac:dyDescent="0.15">
      <c r="B16" s="360" t="s">
        <v>149</v>
      </c>
      <c r="C16" s="361"/>
      <c r="D16" s="468" t="s">
        <v>195</v>
      </c>
      <c r="E16" s="470"/>
      <c r="F16" s="164"/>
      <c r="G16" s="164"/>
      <c r="H16" s="164"/>
      <c r="I16" s="164"/>
      <c r="J16" s="164"/>
      <c r="K16" s="164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ht="27.75" customHeight="1" x14ac:dyDescent="0.15">
      <c r="B17" s="356" t="s">
        <v>155</v>
      </c>
      <c r="C17" s="357"/>
      <c r="D17" s="468" t="s">
        <v>196</v>
      </c>
      <c r="E17" s="470"/>
      <c r="F17" s="164"/>
      <c r="G17" s="164"/>
      <c r="H17" s="164"/>
      <c r="I17" s="164"/>
      <c r="J17" s="164"/>
      <c r="K17" s="164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18.75" customHeight="1" x14ac:dyDescent="0.15">
      <c r="B18" s="376" t="s">
        <v>197</v>
      </c>
      <c r="C18" s="376"/>
      <c r="D18" s="376"/>
      <c r="E18" s="376"/>
      <c r="F18" s="376"/>
      <c r="G18" s="376"/>
      <c r="H18" s="376"/>
      <c r="I18" s="376"/>
      <c r="J18" s="376"/>
      <c r="K18" s="376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spans="1:21" s="7" customFormat="1" ht="24.75" customHeight="1" thickBot="1" x14ac:dyDescent="0.2">
      <c r="A19" s="21"/>
      <c r="D19" s="34"/>
      <c r="E19" s="34"/>
      <c r="F19" s="34"/>
      <c r="G19" s="34"/>
      <c r="H19" s="34"/>
      <c r="I19" s="34"/>
      <c r="J19" s="34"/>
      <c r="K19" s="34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s="7" customFormat="1" ht="21.75" customHeight="1" thickTop="1" thickBot="1" x14ac:dyDescent="0.2">
      <c r="A20" s="21"/>
      <c r="B20" s="349" t="s">
        <v>282</v>
      </c>
      <c r="C20" s="350"/>
      <c r="D20" s="136"/>
      <c r="E20" s="136"/>
      <c r="F20" s="136"/>
      <c r="G20" s="136"/>
      <c r="H20" s="136"/>
      <c r="I20" s="136"/>
      <c r="J20" s="136"/>
      <c r="K20" s="136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s="7" customFormat="1" ht="17.25" customHeight="1" thickTop="1" thickBot="1" x14ac:dyDescent="0.2">
      <c r="A21" s="193"/>
      <c r="B21" s="351"/>
      <c r="C21" s="352"/>
      <c r="D21" s="248"/>
      <c r="E21" s="248"/>
      <c r="F21" s="248"/>
      <c r="G21" s="248"/>
      <c r="H21" s="248"/>
      <c r="I21" s="248"/>
      <c r="J21" s="248"/>
      <c r="K21" s="249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s="7" customFormat="1" ht="15.75" customHeight="1" thickTop="1" x14ac:dyDescent="0.15">
      <c r="A22" s="196"/>
      <c r="B22" s="170"/>
      <c r="C22" s="170"/>
      <c r="D22" s="170"/>
      <c r="E22" s="170"/>
      <c r="F22" s="170"/>
      <c r="G22" s="170"/>
      <c r="H22" s="170"/>
      <c r="I22" s="170"/>
      <c r="J22" s="170"/>
      <c r="K22" s="239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s="7" customFormat="1" ht="15.75" customHeight="1" x14ac:dyDescent="0.15">
      <c r="A23" s="196"/>
      <c r="B23" s="170"/>
      <c r="C23" s="170"/>
      <c r="D23" s="170"/>
      <c r="E23" s="170"/>
      <c r="F23" s="170"/>
      <c r="G23" s="170"/>
      <c r="H23" s="170"/>
      <c r="I23" s="170"/>
      <c r="J23" s="170"/>
      <c r="K23" s="239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s="7" customFormat="1" ht="15.75" customHeight="1" x14ac:dyDescent="0.15">
      <c r="A24" s="196"/>
      <c r="B24" s="170"/>
      <c r="C24" s="170"/>
      <c r="D24" s="170"/>
      <c r="E24" s="170"/>
      <c r="F24" s="170"/>
      <c r="G24" s="170"/>
      <c r="H24" s="170"/>
      <c r="I24" s="170"/>
      <c r="J24" s="170"/>
      <c r="K24" s="239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s="7" customFormat="1" ht="15.75" customHeight="1" x14ac:dyDescent="0.15">
      <c r="A25" s="196"/>
      <c r="B25" s="170"/>
      <c r="C25" s="170"/>
      <c r="D25" s="170"/>
      <c r="E25" s="170"/>
      <c r="F25" s="170"/>
      <c r="G25" s="170"/>
      <c r="H25" s="170"/>
      <c r="I25" s="170"/>
      <c r="J25" s="170"/>
      <c r="K25" s="239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s="7" customFormat="1" ht="15.75" customHeight="1" x14ac:dyDescent="0.15">
      <c r="A26" s="196"/>
      <c r="B26" s="170"/>
      <c r="C26" s="170"/>
      <c r="D26" s="170"/>
      <c r="E26" s="170"/>
      <c r="F26" s="170"/>
      <c r="G26" s="170"/>
      <c r="H26" s="170"/>
      <c r="I26" s="170"/>
      <c r="J26" s="170"/>
      <c r="K26" s="239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s="7" customFormat="1" ht="29.25" customHeight="1" x14ac:dyDescent="0.25">
      <c r="A27" s="196"/>
      <c r="B27" s="141"/>
      <c r="C27" s="36"/>
      <c r="D27" s="36"/>
      <c r="E27" s="171"/>
      <c r="F27" s="171"/>
      <c r="G27" s="171"/>
      <c r="H27" s="171"/>
      <c r="I27" s="171"/>
      <c r="J27" s="171"/>
      <c r="K27" s="235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s="7" customFormat="1" ht="25.5" customHeight="1" x14ac:dyDescent="0.15">
      <c r="A28" s="240"/>
      <c r="B28" s="241"/>
      <c r="C28" s="241"/>
      <c r="D28" s="241"/>
      <c r="E28" s="241"/>
      <c r="F28" s="241"/>
      <c r="G28" s="241"/>
      <c r="H28" s="241"/>
      <c r="I28" s="241"/>
      <c r="J28" s="241"/>
      <c r="K28" s="242"/>
      <c r="M28" s="5"/>
      <c r="N28" s="3"/>
      <c r="O28" s="3"/>
      <c r="P28" s="3"/>
      <c r="Q28" s="3"/>
      <c r="R28" s="3"/>
      <c r="S28" s="3"/>
      <c r="T28" s="3"/>
      <c r="U28" s="3"/>
    </row>
    <row r="29" spans="1:21" s="7" customFormat="1" ht="21.75" customHeight="1" x14ac:dyDescent="0.15">
      <c r="A29" s="194"/>
      <c r="B29" s="186"/>
      <c r="C29" s="187"/>
      <c r="F29" s="187"/>
      <c r="G29" s="187"/>
      <c r="H29" s="187"/>
      <c r="I29" s="187"/>
      <c r="J29" s="187"/>
      <c r="K29" s="195"/>
      <c r="M29" s="5"/>
      <c r="N29" s="3"/>
      <c r="O29" s="3"/>
      <c r="P29" s="3"/>
      <c r="Q29" s="3"/>
      <c r="R29" s="3"/>
      <c r="S29" s="3"/>
      <c r="T29" s="3"/>
      <c r="U29" s="3"/>
    </row>
    <row r="30" spans="1:21" s="7" customFormat="1" ht="23.25" customHeight="1" x14ac:dyDescent="0.15">
      <c r="A30" s="196"/>
      <c r="B30" s="188"/>
      <c r="C30" s="189"/>
      <c r="F30" s="189"/>
      <c r="G30" s="189"/>
      <c r="H30" s="189"/>
      <c r="I30" s="189"/>
      <c r="J30" s="189"/>
      <c r="K30" s="197"/>
      <c r="L30" s="6"/>
      <c r="M30" s="6"/>
      <c r="N30" s="6"/>
      <c r="O30" s="6"/>
      <c r="P30" s="6"/>
      <c r="Q30" s="8"/>
      <c r="R30" s="8"/>
      <c r="S30" s="8"/>
      <c r="T30" s="8"/>
      <c r="U30" s="8"/>
    </row>
    <row r="31" spans="1:21" s="7" customFormat="1" ht="7.5" customHeight="1" x14ac:dyDescent="0.15">
      <c r="A31" s="196"/>
      <c r="B31" s="171"/>
      <c r="C31" s="180"/>
      <c r="D31" s="180"/>
      <c r="E31" s="180"/>
      <c r="F31" s="180"/>
      <c r="G31" s="180"/>
      <c r="H31" s="180"/>
      <c r="I31" s="180"/>
      <c r="J31" s="180"/>
      <c r="K31" s="203"/>
      <c r="L31" s="6"/>
      <c r="M31" s="6"/>
      <c r="N31" s="6"/>
      <c r="O31" s="6"/>
      <c r="P31" s="6"/>
      <c r="Q31" s="8"/>
      <c r="R31" s="8"/>
      <c r="S31" s="8"/>
      <c r="T31" s="8"/>
      <c r="U31" s="8"/>
    </row>
    <row r="32" spans="1:21" s="7" customFormat="1" ht="21" x14ac:dyDescent="0.15">
      <c r="A32" s="196"/>
      <c r="B32" s="186"/>
      <c r="C32" s="187"/>
      <c r="D32" s="187"/>
      <c r="E32" s="187"/>
      <c r="F32" s="187"/>
      <c r="G32" s="187"/>
      <c r="H32" s="187"/>
      <c r="I32" s="187"/>
      <c r="J32" s="187"/>
      <c r="K32" s="195"/>
      <c r="L32" s="6"/>
      <c r="M32" s="6"/>
      <c r="N32" s="6"/>
      <c r="O32" s="6"/>
      <c r="P32" s="6"/>
      <c r="Q32" s="8"/>
      <c r="R32" s="8"/>
      <c r="S32" s="8"/>
      <c r="T32" s="8"/>
      <c r="U32" s="8"/>
    </row>
    <row r="33" spans="1:21" s="7" customFormat="1" ht="29.25" customHeight="1" x14ac:dyDescent="0.15">
      <c r="A33" s="196"/>
      <c r="B33" s="188"/>
      <c r="C33" s="189"/>
      <c r="D33" s="189"/>
      <c r="E33" s="189"/>
      <c r="F33" s="189"/>
      <c r="G33" s="189"/>
      <c r="H33" s="189"/>
      <c r="I33" s="189"/>
      <c r="J33" s="189"/>
      <c r="K33" s="197"/>
      <c r="L33" s="6"/>
      <c r="M33" s="6"/>
      <c r="N33" s="6"/>
      <c r="O33" s="6"/>
      <c r="P33"/>
      <c r="Q33" s="8"/>
      <c r="R33" s="8"/>
      <c r="S33" s="8"/>
      <c r="T33" s="8"/>
      <c r="U33" s="8"/>
    </row>
    <row r="34" spans="1:21" s="7" customFormat="1" ht="24" x14ac:dyDescent="0.15">
      <c r="A34" s="196"/>
      <c r="B34" s="228"/>
      <c r="C34" s="228"/>
      <c r="D34" s="228"/>
      <c r="E34" s="228"/>
      <c r="F34" s="228"/>
      <c r="G34" s="228"/>
      <c r="H34" s="228"/>
      <c r="I34" s="228"/>
      <c r="J34" s="228"/>
      <c r="K34" s="229"/>
      <c r="L34" s="6"/>
      <c r="M34" s="6"/>
      <c r="N34" s="6"/>
      <c r="O34" s="6"/>
      <c r="P34" s="6"/>
      <c r="Q34" s="8"/>
      <c r="R34" s="8"/>
      <c r="S34" s="8"/>
      <c r="T34" s="8"/>
      <c r="U34" s="8"/>
    </row>
    <row r="35" spans="1:21" s="7" customFormat="1" ht="13.5" customHeight="1" x14ac:dyDescent="0.15">
      <c r="A35" s="196"/>
      <c r="B35" s="181"/>
      <c r="C35" s="182"/>
      <c r="D35" s="182"/>
      <c r="E35" s="182"/>
      <c r="F35" s="182"/>
      <c r="G35" s="182"/>
      <c r="H35" s="182"/>
      <c r="I35" s="182"/>
      <c r="J35" s="182"/>
      <c r="K35" s="204"/>
      <c r="L35" s="6"/>
      <c r="M35" s="6"/>
      <c r="N35" s="6"/>
      <c r="O35" s="6"/>
      <c r="P35" s="6"/>
      <c r="Q35" s="8"/>
      <c r="R35" s="8"/>
      <c r="S35" s="8"/>
      <c r="T35" s="8"/>
      <c r="U35" s="8"/>
    </row>
    <row r="36" spans="1:21" s="7" customFormat="1" ht="16.5" customHeight="1" thickBot="1" x14ac:dyDescent="0.2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54"/>
      <c r="L36" s="3"/>
      <c r="M36" s="3"/>
      <c r="N36" s="3"/>
      <c r="O36" s="3"/>
      <c r="P36" s="3"/>
      <c r="Q36" s="3"/>
      <c r="R36" s="3"/>
      <c r="S36" s="3"/>
      <c r="T36" s="3"/>
      <c r="U36" s="4"/>
    </row>
    <row r="37" spans="1:21" s="7" customFormat="1" ht="18.75" customHeight="1" thickTop="1" x14ac:dyDescent="0.15">
      <c r="A37" s="21"/>
      <c r="B37" s="8"/>
      <c r="C37" s="64"/>
      <c r="D37" s="64"/>
      <c r="E37" s="64"/>
      <c r="F37" s="64"/>
      <c r="G37" s="64"/>
      <c r="H37" s="64"/>
      <c r="I37" s="64"/>
      <c r="J37" s="64"/>
      <c r="K37" s="64"/>
      <c r="L37" s="6"/>
      <c r="M37" s="6"/>
      <c r="N37" s="6"/>
      <c r="O37" s="6"/>
      <c r="P37" s="6"/>
      <c r="Q37" s="8"/>
      <c r="R37" s="8"/>
      <c r="S37" s="8"/>
      <c r="T37" s="8"/>
      <c r="U37" s="8"/>
    </row>
    <row r="38" spans="1:21" s="7" customFormat="1" ht="16.5" customHeight="1" x14ac:dyDescent="0.15">
      <c r="A38" s="21"/>
      <c r="B38" s="431" t="str">
        <f>文章編集用!B3</f>
        <v>【お問い合わせ先】津山市 環境福祉部 環境事業課</v>
      </c>
      <c r="C38" s="431"/>
      <c r="D38" s="431"/>
      <c r="E38" s="431"/>
      <c r="F38" s="431"/>
      <c r="G38" s="431"/>
      <c r="H38" s="431"/>
      <c r="I38" s="431"/>
      <c r="J38" s="431"/>
      <c r="K38" s="431"/>
      <c r="L38" s="6"/>
      <c r="M38" s="6"/>
      <c r="N38" s="6"/>
      <c r="O38" s="6"/>
      <c r="P38" s="6"/>
      <c r="Q38" s="8"/>
      <c r="R38" s="8"/>
      <c r="S38" s="8"/>
      <c r="T38" s="8"/>
      <c r="U38" s="8"/>
    </row>
    <row r="39" spans="1:21" s="7" customFormat="1" ht="16.5" customHeight="1" x14ac:dyDescent="0.15">
      <c r="A39" s="21"/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198</v>
      </c>
      <c r="K39" s="40"/>
      <c r="M39" s="9"/>
      <c r="N39" s="9"/>
      <c r="O39" s="9"/>
      <c r="P39" s="9"/>
      <c r="Q39" s="9"/>
      <c r="R39" s="9"/>
      <c r="S39" s="9"/>
      <c r="T39" s="9"/>
      <c r="U39" s="9"/>
    </row>
  </sheetData>
  <mergeCells count="20">
    <mergeCell ref="B39:I39"/>
    <mergeCell ref="B9:E9"/>
    <mergeCell ref="B10:E10"/>
    <mergeCell ref="D13:K13"/>
    <mergeCell ref="B18:K18"/>
    <mergeCell ref="B15:C15"/>
    <mergeCell ref="B16:C16"/>
    <mergeCell ref="B17:C17"/>
    <mergeCell ref="B38:K38"/>
    <mergeCell ref="D15:E15"/>
    <mergeCell ref="D16:E16"/>
    <mergeCell ref="D17:E17"/>
    <mergeCell ref="B20:C21"/>
    <mergeCell ref="A1:K1"/>
    <mergeCell ref="B5:E5"/>
    <mergeCell ref="B6:E6"/>
    <mergeCell ref="B7:E7"/>
    <mergeCell ref="B8:E8"/>
    <mergeCell ref="A3:E4"/>
    <mergeCell ref="A2:K2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87" orientation="portrait" horizontalDpi="300" verticalDpi="300" r:id="rId1"/>
  <headerFooter alignWithMargins="0"/>
  <drawing r:id="rId2"/>
  <legacy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zoomScale="70" zoomScaleNormal="75" zoomScaleSheetLayoutView="70" workbookViewId="0">
      <selection activeCell="R35" sqref="R35"/>
    </sheetView>
  </sheetViews>
  <sheetFormatPr defaultColWidth="3.625" defaultRowHeight="16.5" customHeight="1" x14ac:dyDescent="0.15"/>
  <cols>
    <col min="1" max="1" width="1.875" style="21" customWidth="1"/>
    <col min="2" max="3" width="11.25" style="21" customWidth="1"/>
    <col min="4" max="4" width="15.75" style="21" customWidth="1"/>
    <col min="5" max="5" width="14.125" style="21" customWidth="1"/>
    <col min="6" max="11" width="8.75" style="21" bestFit="1" customWidth="1"/>
    <col min="12" max="15" width="3.75" style="21" customWidth="1"/>
    <col min="16" max="16" width="3.875" style="21" customWidth="1"/>
    <col min="17" max="16384" width="3.625" style="21"/>
  </cols>
  <sheetData>
    <row r="1" spans="1:21" ht="39.75" x14ac:dyDescent="0.15">
      <c r="A1" s="432" t="str">
        <f>文章編集用!A1</f>
        <v>平成２９年度前期　ごみ収集日程表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18"/>
      <c r="M1" s="18"/>
      <c r="N1" s="19"/>
      <c r="O1" s="20"/>
      <c r="P1" s="20"/>
    </row>
    <row r="2" spans="1:21" ht="2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8"/>
      <c r="M2" s="18"/>
      <c r="N2" s="19"/>
      <c r="O2" s="20"/>
      <c r="P2" s="20"/>
    </row>
    <row r="3" spans="1:21" ht="14.25" customHeight="1" x14ac:dyDescent="0.15">
      <c r="A3" s="1"/>
      <c r="B3" s="1"/>
      <c r="C3" s="1"/>
      <c r="D3" s="1"/>
      <c r="E3" s="1"/>
      <c r="F3" s="22"/>
      <c r="G3" s="22"/>
      <c r="H3" s="22"/>
      <c r="I3" s="22"/>
      <c r="J3" s="22"/>
      <c r="K3" s="22"/>
      <c r="L3" s="18"/>
    </row>
    <row r="4" spans="1:21" ht="33" customHeight="1" x14ac:dyDescent="0.15">
      <c r="A4" s="444" t="s">
        <v>187</v>
      </c>
      <c r="B4" s="444"/>
      <c r="C4" s="444"/>
      <c r="D4" s="444"/>
      <c r="E4" s="444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4"/>
    </row>
    <row r="5" spans="1:21" ht="30" customHeight="1" x14ac:dyDescent="0.15">
      <c r="B5" s="333" t="s">
        <v>186</v>
      </c>
      <c r="C5" s="334"/>
      <c r="D5" s="334"/>
      <c r="E5" s="335"/>
      <c r="F5" s="41" t="s">
        <v>25</v>
      </c>
      <c r="G5" s="41" t="s">
        <v>25</v>
      </c>
      <c r="H5" s="41" t="s">
        <v>25</v>
      </c>
      <c r="I5" s="41" t="s">
        <v>25</v>
      </c>
      <c r="J5" s="41" t="s">
        <v>25</v>
      </c>
      <c r="K5" s="41" t="s">
        <v>25</v>
      </c>
      <c r="L5" s="24"/>
      <c r="M5" s="2"/>
      <c r="N5" s="24"/>
      <c r="O5" s="24"/>
      <c r="P5" s="25"/>
    </row>
    <row r="6" spans="1:21" ht="99.95" customHeight="1" x14ac:dyDescent="0.15">
      <c r="B6" s="437" t="s">
        <v>235</v>
      </c>
      <c r="C6" s="438"/>
      <c r="D6" s="438"/>
      <c r="E6" s="439"/>
      <c r="F6" s="151" t="str">
        <f>IF(Ａ水１回③!F6=0,"",Ａ水１回③!F6)</f>
        <v/>
      </c>
      <c r="G6" s="151">
        <f>IF(Ａ水１回③!G6=0,"",Ａ水１回③!G6)</f>
        <v>42858</v>
      </c>
      <c r="H6" s="151" t="str">
        <f>IF(Ａ水１回③!H6=0,"",Ａ水１回③!H6)</f>
        <v/>
      </c>
      <c r="I6" s="151" t="str">
        <f>IF(Ａ水１回③!I6=0,"",Ａ水１回③!I6)</f>
        <v/>
      </c>
      <c r="J6" s="151">
        <f>IF(Ａ水１回③!J6=0,"",Ａ水１回③!J6)</f>
        <v>42949</v>
      </c>
      <c r="K6" s="151" t="str">
        <f>IF(Ａ水１回③!K6=0,"",Ａ水１回③!K6)</f>
        <v/>
      </c>
      <c r="L6" s="26"/>
      <c r="M6" s="24"/>
      <c r="N6" s="24"/>
      <c r="O6" s="24"/>
      <c r="P6" s="27"/>
    </row>
    <row r="7" spans="1:21" ht="33" x14ac:dyDescent="0.15">
      <c r="B7" s="336" t="s">
        <v>229</v>
      </c>
      <c r="C7" s="336"/>
      <c r="D7" s="330"/>
      <c r="E7" s="336"/>
      <c r="F7" s="152">
        <f>Ａ水１回③!F7</f>
        <v>42830</v>
      </c>
      <c r="G7" s="152">
        <f>Ａ水１回③!G7</f>
        <v>42865</v>
      </c>
      <c r="H7" s="152">
        <f>Ａ水１回③!H7</f>
        <v>42893</v>
      </c>
      <c r="I7" s="152">
        <f>Ａ水１回③!I7</f>
        <v>42921</v>
      </c>
      <c r="J7" s="152">
        <f>Ａ水１回③!J7</f>
        <v>42956</v>
      </c>
      <c r="K7" s="152">
        <f>Ａ水１回③!K7</f>
        <v>42984</v>
      </c>
      <c r="L7" s="26"/>
      <c r="M7" s="24"/>
      <c r="N7" s="24"/>
      <c r="O7" s="24"/>
      <c r="P7" s="27"/>
    </row>
    <row r="8" spans="1:21" ht="99.95" customHeight="1" x14ac:dyDescent="0.15">
      <c r="B8" s="437" t="s">
        <v>235</v>
      </c>
      <c r="C8" s="471"/>
      <c r="D8" s="471"/>
      <c r="E8" s="472"/>
      <c r="F8" s="151">
        <f>Ａ水１回③!F8</f>
        <v>42837</v>
      </c>
      <c r="G8" s="151">
        <f>Ａ水１回③!G8</f>
        <v>42872</v>
      </c>
      <c r="H8" s="151">
        <f>Ａ水１回③!H8</f>
        <v>42900</v>
      </c>
      <c r="I8" s="151">
        <f>Ａ水１回③!I8</f>
        <v>42928</v>
      </c>
      <c r="J8" s="151">
        <f>Ａ水１回③!J8</f>
        <v>42963</v>
      </c>
      <c r="K8" s="151">
        <f>Ａ水１回③!K8</f>
        <v>42991</v>
      </c>
      <c r="L8" s="26"/>
      <c r="M8" s="24"/>
      <c r="N8" s="24"/>
      <c r="O8" s="24"/>
      <c r="P8" s="28"/>
    </row>
    <row r="9" spans="1:21" ht="30" customHeight="1" x14ac:dyDescent="0.15">
      <c r="B9" s="340" t="s">
        <v>0</v>
      </c>
      <c r="C9" s="340"/>
      <c r="D9" s="341"/>
      <c r="E9" s="340"/>
      <c r="F9" s="153">
        <f>Ａ水１回③!F9</f>
        <v>42844</v>
      </c>
      <c r="G9" s="153">
        <f>Ａ水１回③!G9</f>
        <v>42879</v>
      </c>
      <c r="H9" s="153">
        <f>Ａ水１回③!H9</f>
        <v>42907</v>
      </c>
      <c r="I9" s="153">
        <f>Ａ水１回③!I9</f>
        <v>42935</v>
      </c>
      <c r="J9" s="153">
        <f>Ａ水１回③!J9</f>
        <v>42970</v>
      </c>
      <c r="K9" s="153">
        <f>Ａ水１回③!K9</f>
        <v>42998</v>
      </c>
      <c r="L9" s="24"/>
      <c r="M9" s="24"/>
      <c r="N9" s="24"/>
      <c r="O9" s="24"/>
      <c r="P9" s="27"/>
    </row>
    <row r="10" spans="1:21" ht="99.95" customHeight="1" x14ac:dyDescent="0.15">
      <c r="B10" s="437" t="s">
        <v>235</v>
      </c>
      <c r="C10" s="471"/>
      <c r="D10" s="471"/>
      <c r="E10" s="472"/>
      <c r="F10" s="151">
        <f>Ａ水１回③!F10</f>
        <v>42851</v>
      </c>
      <c r="G10" s="151">
        <f>Ａ水１回③!G10</f>
        <v>42886</v>
      </c>
      <c r="H10" s="151">
        <f>Ａ水１回③!H10</f>
        <v>42914</v>
      </c>
      <c r="I10" s="151">
        <f>Ａ水１回③!I10</f>
        <v>42942</v>
      </c>
      <c r="J10" s="151">
        <f>Ａ水１回③!J10</f>
        <v>42977</v>
      </c>
      <c r="K10" s="151">
        <f>Ａ水１回③!K10</f>
        <v>43005</v>
      </c>
      <c r="L10" s="26"/>
      <c r="M10" s="24"/>
      <c r="N10" s="24"/>
      <c r="O10" s="24"/>
      <c r="P10" s="27"/>
    </row>
    <row r="11" spans="1:21" ht="18" customHeight="1" x14ac:dyDescent="0.15">
      <c r="B11" s="29"/>
      <c r="C11" s="29"/>
      <c r="D11" s="29"/>
      <c r="E11" s="30"/>
      <c r="H11" s="31"/>
      <c r="I11" s="31"/>
      <c r="J11" s="24"/>
      <c r="K11" s="79" t="s">
        <v>227</v>
      </c>
      <c r="L11" s="24"/>
      <c r="M11" s="24"/>
      <c r="N11" s="24"/>
      <c r="O11" s="24"/>
      <c r="P11" s="25"/>
    </row>
    <row r="12" spans="1:21" s="7" customFormat="1" ht="6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21" s="7" customFormat="1" ht="36.75" customHeight="1" x14ac:dyDescent="0.15">
      <c r="A13" s="53" t="s">
        <v>188</v>
      </c>
      <c r="B13" s="53"/>
      <c r="C13" s="53"/>
      <c r="D13" s="347"/>
      <c r="E13" s="347"/>
      <c r="F13" s="347"/>
      <c r="G13" s="347"/>
      <c r="H13" s="347"/>
      <c r="I13" s="347"/>
      <c r="J13" s="347"/>
      <c r="K13" s="347"/>
    </row>
    <row r="14" spans="1:21" ht="6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7.75" customHeight="1" x14ac:dyDescent="0.15">
      <c r="B15" s="356" t="s">
        <v>148</v>
      </c>
      <c r="C15" s="400"/>
      <c r="D15" s="468" t="s">
        <v>44</v>
      </c>
      <c r="E15" s="470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27.75" customHeight="1" x14ac:dyDescent="0.15">
      <c r="B16" s="356" t="s">
        <v>149</v>
      </c>
      <c r="C16" s="400"/>
      <c r="D16" s="468" t="s">
        <v>44</v>
      </c>
      <c r="E16" s="470"/>
      <c r="F16" s="4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ht="27.75" customHeight="1" x14ac:dyDescent="0.15">
      <c r="B17" s="356" t="s">
        <v>164</v>
      </c>
      <c r="C17" s="400"/>
      <c r="D17" s="468" t="s">
        <v>44</v>
      </c>
      <c r="E17" s="470"/>
      <c r="F17" s="4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18.75" customHeight="1" x14ac:dyDescent="0.15">
      <c r="B18" s="392" t="s">
        <v>112</v>
      </c>
      <c r="C18" s="392"/>
      <c r="D18" s="392"/>
      <c r="E18" s="392"/>
      <c r="F18" s="392"/>
      <c r="G18" s="392"/>
      <c r="H18" s="392"/>
      <c r="I18" s="392"/>
      <c r="J18" s="392"/>
      <c r="K18" s="392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spans="1:21" ht="15" customHeight="1" thickBot="1" x14ac:dyDescent="0.2">
      <c r="D19" s="141"/>
      <c r="E19" s="141"/>
      <c r="F19" s="141"/>
      <c r="G19" s="141"/>
      <c r="H19" s="141"/>
      <c r="I19" s="141"/>
      <c r="J19" s="141"/>
      <c r="K19" s="141"/>
      <c r="L19" s="140"/>
      <c r="M19" s="140"/>
      <c r="N19" s="140"/>
      <c r="O19" s="140"/>
      <c r="P19" s="140"/>
      <c r="Q19" s="140"/>
      <c r="R19" s="140"/>
      <c r="S19" s="140"/>
      <c r="T19" s="140"/>
      <c r="U19" s="140"/>
    </row>
    <row r="20" spans="1:21" ht="15" customHeight="1" thickTop="1" thickBot="1" x14ac:dyDescent="0.2">
      <c r="B20" s="349" t="s">
        <v>282</v>
      </c>
      <c r="C20" s="350"/>
      <c r="D20" s="141"/>
      <c r="E20" s="141"/>
      <c r="F20" s="141"/>
      <c r="G20" s="141"/>
      <c r="H20" s="141"/>
      <c r="I20" s="141"/>
      <c r="J20" s="141"/>
      <c r="K20" s="141"/>
      <c r="L20" s="140"/>
      <c r="M20" s="140"/>
      <c r="N20" s="140"/>
      <c r="O20" s="140"/>
      <c r="P20" s="140"/>
      <c r="Q20" s="140"/>
      <c r="R20" s="140"/>
      <c r="S20" s="140"/>
      <c r="T20" s="140"/>
      <c r="U20" s="140"/>
    </row>
    <row r="21" spans="1:21" ht="15" customHeight="1" thickTop="1" thickBot="1" x14ac:dyDescent="0.2">
      <c r="A21" s="193"/>
      <c r="B21" s="351"/>
      <c r="C21" s="352"/>
      <c r="D21" s="238"/>
      <c r="E21" s="238"/>
      <c r="F21" s="238"/>
      <c r="G21" s="238"/>
      <c r="H21" s="238"/>
      <c r="I21" s="238"/>
      <c r="J21" s="238"/>
      <c r="K21" s="275"/>
      <c r="L21" s="140"/>
      <c r="M21" s="140"/>
      <c r="N21" s="140"/>
      <c r="O21" s="140"/>
      <c r="P21" s="140"/>
      <c r="Q21" s="140"/>
      <c r="R21" s="140"/>
      <c r="S21" s="140"/>
      <c r="T21" s="140"/>
      <c r="U21" s="140"/>
    </row>
    <row r="22" spans="1:21" ht="15" customHeight="1" thickTop="1" x14ac:dyDescent="0.15">
      <c r="A22" s="196"/>
      <c r="B22" s="141"/>
      <c r="C22" s="141"/>
      <c r="D22" s="141"/>
      <c r="E22" s="141"/>
      <c r="F22" s="141"/>
      <c r="G22" s="141"/>
      <c r="H22" s="141"/>
      <c r="I22" s="141"/>
      <c r="J22" s="141"/>
      <c r="K22" s="276"/>
      <c r="L22" s="140"/>
      <c r="M22" s="140"/>
      <c r="N22" s="140"/>
      <c r="O22" s="140"/>
      <c r="P22" s="140"/>
      <c r="Q22" s="140"/>
      <c r="R22" s="140"/>
      <c r="S22" s="140"/>
      <c r="T22" s="140"/>
      <c r="U22" s="140"/>
    </row>
    <row r="23" spans="1:21" ht="15" customHeight="1" x14ac:dyDescent="0.15">
      <c r="A23" s="196"/>
      <c r="B23" s="141"/>
      <c r="E23" s="141"/>
      <c r="F23" s="141"/>
      <c r="G23" s="141"/>
      <c r="H23" s="141"/>
      <c r="I23" s="141"/>
      <c r="J23" s="141"/>
      <c r="K23" s="276"/>
      <c r="L23" s="140"/>
      <c r="M23" s="140"/>
      <c r="N23" s="140"/>
      <c r="O23" s="140"/>
      <c r="P23" s="140"/>
      <c r="Q23" s="140"/>
      <c r="R23" s="140"/>
      <c r="S23" s="140"/>
      <c r="T23" s="140"/>
      <c r="U23" s="140"/>
    </row>
    <row r="24" spans="1:21" ht="15" customHeight="1" x14ac:dyDescent="0.15">
      <c r="A24" s="196"/>
      <c r="B24" s="141"/>
      <c r="E24" s="141"/>
      <c r="F24" s="141"/>
      <c r="G24" s="141"/>
      <c r="H24" s="141"/>
      <c r="I24" s="141"/>
      <c r="J24" s="141"/>
      <c r="K24" s="276"/>
      <c r="L24" s="140"/>
      <c r="M24" s="140"/>
      <c r="N24" s="140"/>
      <c r="O24" s="140"/>
      <c r="P24" s="140"/>
      <c r="Q24" s="140"/>
      <c r="R24" s="140"/>
      <c r="S24" s="140"/>
      <c r="T24" s="140"/>
      <c r="U24" s="140"/>
    </row>
    <row r="25" spans="1:21" ht="15" customHeight="1" x14ac:dyDescent="0.15">
      <c r="A25" s="196"/>
      <c r="B25" s="141"/>
      <c r="C25" s="141"/>
      <c r="D25" s="141"/>
      <c r="E25" s="141"/>
      <c r="F25" s="141"/>
      <c r="G25" s="141"/>
      <c r="H25" s="141"/>
      <c r="I25" s="141"/>
      <c r="J25" s="141"/>
      <c r="K25" s="276"/>
      <c r="L25" s="140"/>
      <c r="M25" s="140"/>
      <c r="N25" s="140"/>
      <c r="O25" s="140"/>
      <c r="P25" s="140"/>
      <c r="Q25" s="140"/>
      <c r="R25" s="140"/>
      <c r="S25" s="140"/>
      <c r="T25" s="140"/>
      <c r="U25" s="140"/>
    </row>
    <row r="26" spans="1:21" ht="15" customHeight="1" x14ac:dyDescent="0.15">
      <c r="A26" s="196"/>
      <c r="B26" s="141"/>
      <c r="C26" s="141"/>
      <c r="D26" s="141"/>
      <c r="E26" s="141"/>
      <c r="F26" s="141"/>
      <c r="G26" s="141"/>
      <c r="H26" s="141"/>
      <c r="I26" s="141"/>
      <c r="J26" s="141"/>
      <c r="K26" s="276"/>
      <c r="L26" s="140"/>
      <c r="M26" s="140"/>
      <c r="N26" s="140"/>
      <c r="O26" s="140"/>
      <c r="P26" s="140"/>
      <c r="Q26" s="140"/>
      <c r="R26" s="140"/>
      <c r="S26" s="140"/>
      <c r="T26" s="140"/>
      <c r="U26" s="140"/>
    </row>
    <row r="27" spans="1:21" ht="15" customHeight="1" x14ac:dyDescent="0.15">
      <c r="A27" s="196"/>
      <c r="B27" s="141"/>
      <c r="C27" s="141"/>
      <c r="D27" s="141"/>
      <c r="E27" s="141"/>
      <c r="F27" s="141"/>
      <c r="G27" s="141"/>
      <c r="H27" s="141"/>
      <c r="I27" s="141"/>
      <c r="J27" s="141"/>
      <c r="K27" s="276"/>
      <c r="L27" s="140"/>
      <c r="M27" s="140"/>
      <c r="N27" s="140"/>
      <c r="O27" s="140"/>
      <c r="P27" s="140"/>
      <c r="Q27" s="140"/>
      <c r="R27" s="140"/>
      <c r="S27" s="140"/>
      <c r="T27" s="140"/>
      <c r="U27" s="140"/>
    </row>
    <row r="28" spans="1:21" s="7" customFormat="1" ht="15" customHeight="1" x14ac:dyDescent="0.15">
      <c r="A28" s="196"/>
      <c r="B28" s="170"/>
      <c r="C28" s="170"/>
      <c r="D28" s="170"/>
      <c r="E28" s="170"/>
      <c r="F28" s="170"/>
      <c r="G28" s="170"/>
      <c r="H28" s="170"/>
      <c r="I28" s="170"/>
      <c r="J28" s="170"/>
      <c r="K28" s="239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s="7" customFormat="1" ht="15" customHeight="1" x14ac:dyDescent="0.25">
      <c r="A29" s="196"/>
      <c r="B29" s="141"/>
      <c r="C29" s="36"/>
      <c r="D29" s="36"/>
      <c r="E29" s="171"/>
      <c r="F29" s="171"/>
      <c r="G29" s="171"/>
      <c r="H29" s="171"/>
      <c r="I29" s="171"/>
      <c r="J29" s="171"/>
      <c r="K29" s="235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s="7" customFormat="1" ht="15" customHeight="1" x14ac:dyDescent="0.15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42"/>
      <c r="M30" s="5"/>
      <c r="N30" s="3"/>
      <c r="O30" s="3"/>
      <c r="P30" s="3"/>
      <c r="Q30" s="3"/>
      <c r="R30" s="3"/>
      <c r="S30" s="3"/>
      <c r="T30" s="3"/>
      <c r="U30" s="3"/>
    </row>
    <row r="31" spans="1:21" s="7" customFormat="1" ht="15" customHeight="1" x14ac:dyDescent="0.15">
      <c r="A31" s="194"/>
      <c r="B31" s="186"/>
      <c r="C31" s="187"/>
      <c r="D31" s="187"/>
      <c r="E31" s="187"/>
      <c r="F31" s="187"/>
      <c r="G31" s="187"/>
      <c r="H31" s="187"/>
      <c r="I31" s="187"/>
      <c r="J31" s="187"/>
      <c r="K31" s="195"/>
      <c r="M31" s="5"/>
      <c r="N31" s="3"/>
      <c r="O31" s="3"/>
      <c r="P31" s="3"/>
      <c r="Q31" s="3"/>
      <c r="R31" s="3"/>
      <c r="S31" s="3"/>
      <c r="T31" s="3"/>
      <c r="U31" s="3"/>
    </row>
    <row r="32" spans="1:21" s="7" customFormat="1" ht="15" customHeight="1" x14ac:dyDescent="0.15">
      <c r="A32" s="196"/>
      <c r="B32" s="188"/>
      <c r="C32" s="189"/>
      <c r="D32" s="189"/>
      <c r="E32" s="189"/>
      <c r="F32" s="189"/>
      <c r="G32" s="189"/>
      <c r="H32" s="189"/>
      <c r="I32" s="189"/>
      <c r="J32" s="189"/>
      <c r="K32" s="197"/>
      <c r="L32" s="6"/>
      <c r="M32" s="6"/>
      <c r="N32" s="6"/>
      <c r="O32" s="6"/>
      <c r="P32" s="6"/>
      <c r="Q32" s="8"/>
      <c r="R32" s="8"/>
      <c r="S32" s="8"/>
      <c r="T32" s="8"/>
      <c r="U32" s="8"/>
    </row>
    <row r="33" spans="1:21" s="7" customFormat="1" ht="15" customHeight="1" x14ac:dyDescent="0.15">
      <c r="A33" s="196"/>
      <c r="B33" s="171"/>
      <c r="C33" s="180"/>
      <c r="D33" s="180"/>
      <c r="E33" s="180"/>
      <c r="F33" s="180"/>
      <c r="G33" s="180"/>
      <c r="H33" s="180"/>
      <c r="I33" s="180"/>
      <c r="J33" s="180"/>
      <c r="K33" s="203"/>
      <c r="L33" s="6"/>
      <c r="M33" s="6"/>
      <c r="N33" s="6"/>
      <c r="O33" s="6"/>
      <c r="P33" s="6"/>
      <c r="Q33" s="8"/>
      <c r="R33" s="8"/>
      <c r="S33" s="8"/>
      <c r="T33" s="8"/>
      <c r="U33" s="8"/>
    </row>
    <row r="34" spans="1:21" s="7" customFormat="1" ht="15" customHeight="1" x14ac:dyDescent="0.15">
      <c r="A34" s="196"/>
      <c r="B34" s="186"/>
      <c r="C34" s="187"/>
      <c r="D34" s="187"/>
      <c r="E34" s="187"/>
      <c r="F34" s="187"/>
      <c r="G34" s="187"/>
      <c r="H34" s="187"/>
      <c r="I34" s="187"/>
      <c r="J34" s="187"/>
      <c r="K34" s="195"/>
      <c r="L34" s="6"/>
      <c r="M34" s="6"/>
      <c r="N34" s="6"/>
      <c r="O34" s="6"/>
      <c r="P34" s="6"/>
      <c r="Q34" s="8"/>
      <c r="R34" s="8"/>
      <c r="S34" s="8"/>
      <c r="T34" s="8"/>
      <c r="U34" s="8"/>
    </row>
    <row r="35" spans="1:21" s="7" customFormat="1" ht="15" customHeight="1" x14ac:dyDescent="0.15">
      <c r="A35" s="196"/>
      <c r="B35" s="188"/>
      <c r="C35" s="189"/>
      <c r="D35" s="189"/>
      <c r="E35" s="189"/>
      <c r="F35" s="189"/>
      <c r="G35" s="189"/>
      <c r="H35" s="189"/>
      <c r="I35" s="189"/>
      <c r="J35" s="189"/>
      <c r="K35" s="197"/>
      <c r="L35" s="6"/>
      <c r="M35" s="6"/>
      <c r="N35" s="6"/>
      <c r="O35" s="6"/>
      <c r="P35"/>
      <c r="Q35" s="8"/>
      <c r="R35" s="8"/>
      <c r="S35" s="8"/>
      <c r="T35" s="8"/>
      <c r="U35" s="8"/>
    </row>
    <row r="36" spans="1:21" s="7" customFormat="1" ht="35.25" customHeight="1" thickBot="1" x14ac:dyDescent="0.2">
      <c r="A36" s="220"/>
      <c r="B36" s="250"/>
      <c r="C36" s="250"/>
      <c r="D36" s="250"/>
      <c r="E36" s="250"/>
      <c r="F36" s="250"/>
      <c r="G36" s="250"/>
      <c r="H36" s="250"/>
      <c r="I36" s="250"/>
      <c r="J36" s="250"/>
      <c r="K36" s="251"/>
      <c r="L36" s="6"/>
      <c r="M36" s="6"/>
      <c r="N36" s="6"/>
      <c r="O36" s="6"/>
      <c r="P36" s="6"/>
      <c r="Q36" s="8"/>
      <c r="R36" s="8"/>
      <c r="S36" s="8"/>
      <c r="T36" s="8"/>
      <c r="U36" s="8"/>
    </row>
    <row r="37" spans="1:21" s="7" customFormat="1" ht="4.5" customHeight="1" thickTop="1" x14ac:dyDescent="0.15">
      <c r="A37" s="21"/>
      <c r="B37" s="62"/>
      <c r="C37" s="65"/>
      <c r="D37" s="65"/>
      <c r="E37" s="65"/>
      <c r="F37" s="65"/>
      <c r="G37" s="65"/>
      <c r="H37" s="65"/>
      <c r="I37" s="65"/>
      <c r="J37" s="65"/>
      <c r="K37" s="65"/>
      <c r="L37" s="6"/>
      <c r="M37" s="6"/>
      <c r="N37" s="6"/>
      <c r="O37" s="6"/>
      <c r="P37" s="6"/>
      <c r="Q37" s="8"/>
      <c r="R37" s="8"/>
      <c r="S37" s="8"/>
      <c r="T37" s="8"/>
      <c r="U37" s="8"/>
    </row>
    <row r="38" spans="1:21" s="7" customFormat="1" ht="16.5" customHeight="1" x14ac:dyDescent="0.15">
      <c r="A38" s="21"/>
      <c r="B38" s="431" t="str">
        <f>文章編集用!B3</f>
        <v>【お問い合わせ先】津山市 環境福祉部 環境事業課</v>
      </c>
      <c r="C38" s="431"/>
      <c r="D38" s="431"/>
      <c r="E38" s="431"/>
      <c r="F38" s="431"/>
      <c r="G38" s="431"/>
      <c r="H38" s="431"/>
      <c r="I38" s="431"/>
      <c r="J38" s="431"/>
      <c r="K38" s="431"/>
      <c r="L38" s="6"/>
      <c r="M38" s="6"/>
      <c r="N38" s="6"/>
      <c r="O38" s="6"/>
      <c r="P38" s="6"/>
      <c r="Q38" s="8"/>
      <c r="R38" s="8"/>
      <c r="S38" s="8"/>
      <c r="T38" s="8"/>
      <c r="U38" s="8"/>
    </row>
    <row r="39" spans="1:21" s="7" customFormat="1" ht="16.5" customHeight="1" x14ac:dyDescent="0.15">
      <c r="A39" s="21"/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5</v>
      </c>
      <c r="K39" s="40"/>
      <c r="M39" s="9"/>
      <c r="N39" s="9"/>
      <c r="O39" s="9"/>
      <c r="P39" s="9"/>
      <c r="Q39" s="9"/>
      <c r="R39" s="9"/>
      <c r="S39" s="9"/>
      <c r="T39" s="9"/>
      <c r="U39" s="9"/>
    </row>
  </sheetData>
  <mergeCells count="20">
    <mergeCell ref="B15:C15"/>
    <mergeCell ref="D15:E15"/>
    <mergeCell ref="B10:E10"/>
    <mergeCell ref="A2:K2"/>
    <mergeCell ref="D13:K13"/>
    <mergeCell ref="B39:I39"/>
    <mergeCell ref="B20:C21"/>
    <mergeCell ref="B38:K38"/>
    <mergeCell ref="A1:K1"/>
    <mergeCell ref="B18:K18"/>
    <mergeCell ref="B16:C16"/>
    <mergeCell ref="B5:E5"/>
    <mergeCell ref="B6:E6"/>
    <mergeCell ref="D16:E16"/>
    <mergeCell ref="D17:E17"/>
    <mergeCell ref="A4:E4"/>
    <mergeCell ref="B7:E7"/>
    <mergeCell ref="B8:E8"/>
    <mergeCell ref="B17:C17"/>
    <mergeCell ref="B9:E9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88" orientation="portrait" horizontalDpi="300" verticalDpi="300" r:id="rId1"/>
  <headerFooter alignWithMargins="0"/>
  <drawing r:id="rId2"/>
  <legacy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topLeftCell="A10" zoomScale="70" zoomScaleNormal="75" zoomScaleSheetLayoutView="70" workbookViewId="0">
      <selection activeCell="U38" sqref="U38"/>
    </sheetView>
  </sheetViews>
  <sheetFormatPr defaultColWidth="3.625" defaultRowHeight="16.5" customHeight="1" x14ac:dyDescent="0.15"/>
  <cols>
    <col min="1" max="1" width="1.875" style="21" customWidth="1"/>
    <col min="2" max="3" width="11.25" style="21" customWidth="1"/>
    <col min="4" max="4" width="15.75" style="21" customWidth="1"/>
    <col min="5" max="5" width="14.125" style="21" customWidth="1"/>
    <col min="6" max="11" width="8.75" style="21" bestFit="1" customWidth="1"/>
    <col min="12" max="15" width="3.75" style="21" customWidth="1"/>
    <col min="16" max="16" width="3.875" style="21" customWidth="1"/>
    <col min="17" max="16384" width="3.625" style="21"/>
  </cols>
  <sheetData>
    <row r="1" spans="1:21" ht="39.75" x14ac:dyDescent="0.15">
      <c r="A1" s="432" t="str">
        <f>文章編集用!A1</f>
        <v>平成２９年度前期　ごみ収集日程表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18"/>
      <c r="M1" s="18"/>
      <c r="N1" s="19"/>
      <c r="O1" s="20"/>
      <c r="P1" s="20"/>
    </row>
    <row r="2" spans="1:21" ht="2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8"/>
      <c r="M2" s="18"/>
      <c r="N2" s="19"/>
      <c r="O2" s="20"/>
      <c r="P2" s="20"/>
    </row>
    <row r="3" spans="1:21" ht="14.25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8"/>
    </row>
    <row r="4" spans="1:2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4"/>
    </row>
    <row r="5" spans="1:21" ht="29.25" customHeight="1" x14ac:dyDescent="0.15">
      <c r="B5" s="333" t="s">
        <v>152</v>
      </c>
      <c r="C5" s="334"/>
      <c r="D5" s="334"/>
      <c r="E5" s="335"/>
      <c r="F5" s="41" t="s">
        <v>26</v>
      </c>
      <c r="G5" s="41" t="s">
        <v>26</v>
      </c>
      <c r="H5" s="41" t="s">
        <v>26</v>
      </c>
      <c r="I5" s="41" t="s">
        <v>26</v>
      </c>
      <c r="J5" s="41" t="s">
        <v>26</v>
      </c>
      <c r="K5" s="41" t="s">
        <v>26</v>
      </c>
      <c r="L5" s="24"/>
      <c r="M5" s="2"/>
      <c r="N5" s="24"/>
      <c r="O5" s="24"/>
      <c r="P5" s="25"/>
    </row>
    <row r="6" spans="1:21" ht="33" x14ac:dyDescent="0.15">
      <c r="B6" s="336" t="s">
        <v>229</v>
      </c>
      <c r="C6" s="336"/>
      <c r="D6" s="330"/>
      <c r="E6" s="336"/>
      <c r="F6" s="104" t="str">
        <f>IF(Ａ木１回③!F6=0,"",Ａ木１回③!F6)</f>
        <v/>
      </c>
      <c r="G6" s="104">
        <f>IF(Ａ木１回③!G6=0,"",Ａ木１回③!G6)</f>
        <v>42859</v>
      </c>
      <c r="H6" s="104">
        <f>IF(Ａ木１回③!H6=0,"",Ａ木１回③!H6)</f>
        <v>42887</v>
      </c>
      <c r="I6" s="104" t="str">
        <f>IF(Ａ木１回③!I6=0,"",Ａ木１回③!I6)</f>
        <v/>
      </c>
      <c r="J6" s="104">
        <f>IF(Ａ木１回③!J6=0,"",Ａ木１回③!J6)</f>
        <v>42950</v>
      </c>
      <c r="K6" s="104" t="str">
        <f>IF(Ａ木１回③!K6=0,"",Ａ木１回③!K6)</f>
        <v/>
      </c>
      <c r="L6" s="26"/>
      <c r="M6" s="24"/>
      <c r="N6" s="24"/>
      <c r="O6" s="24"/>
      <c r="P6" s="27"/>
    </row>
    <row r="7" spans="1:21" ht="33" x14ac:dyDescent="0.15">
      <c r="B7" s="336" t="s">
        <v>229</v>
      </c>
      <c r="C7" s="336"/>
      <c r="D7" s="330"/>
      <c r="E7" s="336"/>
      <c r="F7" s="104">
        <f>Ａ木１回③!F7</f>
        <v>42831</v>
      </c>
      <c r="G7" s="104">
        <f>Ａ木１回③!G7</f>
        <v>42866</v>
      </c>
      <c r="H7" s="104">
        <f>Ａ木１回③!H7</f>
        <v>42894</v>
      </c>
      <c r="I7" s="104">
        <f>Ａ木１回③!I7</f>
        <v>42922</v>
      </c>
      <c r="J7" s="104">
        <f>Ａ木１回③!J7</f>
        <v>42957</v>
      </c>
      <c r="K7" s="104">
        <f>Ａ木１回③!K7</f>
        <v>42985</v>
      </c>
      <c r="L7" s="26"/>
      <c r="M7" s="24"/>
      <c r="N7" s="24"/>
      <c r="O7" s="24"/>
      <c r="P7" s="27"/>
    </row>
    <row r="8" spans="1:21" ht="33" x14ac:dyDescent="0.15">
      <c r="B8" s="336" t="s">
        <v>229</v>
      </c>
      <c r="C8" s="336"/>
      <c r="D8" s="330"/>
      <c r="E8" s="336"/>
      <c r="F8" s="104">
        <f>Ａ木１回③!F8</f>
        <v>42838</v>
      </c>
      <c r="G8" s="104">
        <f>Ａ木１回③!G8</f>
        <v>42873</v>
      </c>
      <c r="H8" s="104">
        <f>Ａ木１回③!H8</f>
        <v>42901</v>
      </c>
      <c r="I8" s="104">
        <f>Ａ木１回③!I8</f>
        <v>42929</v>
      </c>
      <c r="J8" s="104">
        <f>Ａ木１回③!J8</f>
        <v>42964</v>
      </c>
      <c r="K8" s="104">
        <f>Ａ木１回③!K8</f>
        <v>42992</v>
      </c>
      <c r="L8" s="26"/>
      <c r="M8" s="24"/>
      <c r="N8" s="24"/>
      <c r="O8" s="24"/>
      <c r="P8" s="28"/>
    </row>
    <row r="9" spans="1:21" ht="33" x14ac:dyDescent="0.15">
      <c r="B9" s="340" t="s">
        <v>0</v>
      </c>
      <c r="C9" s="340"/>
      <c r="D9" s="341"/>
      <c r="E9" s="340"/>
      <c r="F9" s="149">
        <f>Ａ木１回③!F9</f>
        <v>42845</v>
      </c>
      <c r="G9" s="149">
        <f>Ａ木１回③!G9</f>
        <v>42880</v>
      </c>
      <c r="H9" s="149">
        <f>Ａ木１回③!H9</f>
        <v>42908</v>
      </c>
      <c r="I9" s="149">
        <f>Ａ木１回③!I9</f>
        <v>42936</v>
      </c>
      <c r="J9" s="149">
        <f>Ａ木１回③!J9</f>
        <v>42971</v>
      </c>
      <c r="K9" s="149">
        <f>Ａ木１回③!K9</f>
        <v>42999</v>
      </c>
      <c r="L9" s="24"/>
      <c r="M9" s="24"/>
      <c r="N9" s="24"/>
      <c r="O9" s="24"/>
      <c r="P9" s="27"/>
    </row>
    <row r="10" spans="1:21" ht="33" x14ac:dyDescent="0.15">
      <c r="B10" s="336" t="s">
        <v>229</v>
      </c>
      <c r="C10" s="336"/>
      <c r="D10" s="330"/>
      <c r="E10" s="336"/>
      <c r="F10" s="104">
        <f>IF(Ａ木１回③!F10=0,"",Ａ木１回③!F10)</f>
        <v>42852</v>
      </c>
      <c r="G10" s="104" t="str">
        <f>IF(Ａ木１回③!G10=0,"",Ａ木１回③!G10)</f>
        <v/>
      </c>
      <c r="H10" s="104">
        <f>IF(Ａ木１回③!H10=0,"",Ａ木１回③!H10)</f>
        <v>42915</v>
      </c>
      <c r="I10" s="104">
        <f>IF(Ａ木１回③!I10=0,"",Ａ木１回③!I10)</f>
        <v>42943</v>
      </c>
      <c r="J10" s="104">
        <f>IF(Ａ木１回③!J10=0,"",Ａ木１回③!J10)</f>
        <v>42978</v>
      </c>
      <c r="K10" s="104">
        <f>IF(Ａ木１回③!K10=0,"",Ａ木１回③!K10)</f>
        <v>43006</v>
      </c>
      <c r="L10" s="26"/>
      <c r="M10" s="24"/>
      <c r="N10" s="24"/>
      <c r="O10" s="24"/>
      <c r="P10" s="27"/>
    </row>
    <row r="11" spans="1:21" ht="6" customHeight="1" x14ac:dyDescent="0.15">
      <c r="B11" s="29"/>
      <c r="C11" s="29"/>
      <c r="D11" s="29"/>
      <c r="E11" s="30"/>
      <c r="H11" s="31"/>
      <c r="I11" s="31"/>
      <c r="J11" s="24"/>
      <c r="K11" s="79"/>
      <c r="L11" s="24"/>
      <c r="M11" s="24"/>
      <c r="N11" s="24"/>
      <c r="O11" s="24"/>
      <c r="P11" s="25"/>
    </row>
    <row r="12" spans="1:21" s="7" customFormat="1" ht="20.25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21" s="7" customFormat="1" ht="36.75" customHeight="1" x14ac:dyDescent="0.15">
      <c r="A13" s="53" t="s">
        <v>188</v>
      </c>
      <c r="B13" s="53"/>
      <c r="C13" s="53"/>
      <c r="D13" s="347"/>
      <c r="E13" s="347"/>
      <c r="F13" s="347"/>
      <c r="G13" s="347"/>
      <c r="H13" s="347"/>
      <c r="I13" s="347"/>
      <c r="J13" s="347"/>
      <c r="K13" s="347"/>
    </row>
    <row r="14" spans="1:21" ht="6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7.75" customHeight="1" x14ac:dyDescent="0.15">
      <c r="B15" s="356" t="s">
        <v>153</v>
      </c>
      <c r="C15" s="357"/>
      <c r="D15" s="342" t="s">
        <v>30</v>
      </c>
      <c r="E15" s="343"/>
      <c r="F15" s="4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27.75" customHeight="1" x14ac:dyDescent="0.15">
      <c r="B16" s="356" t="s">
        <v>149</v>
      </c>
      <c r="C16" s="400"/>
      <c r="D16" s="342" t="s">
        <v>30</v>
      </c>
      <c r="E16" s="343"/>
      <c r="F16" s="4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ht="27.75" customHeight="1" x14ac:dyDescent="0.15">
      <c r="B17" s="356" t="s">
        <v>164</v>
      </c>
      <c r="C17" s="357"/>
      <c r="D17" s="342" t="s">
        <v>30</v>
      </c>
      <c r="E17" s="343"/>
      <c r="F17" s="4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19.5" x14ac:dyDescent="0.15">
      <c r="B18" s="392" t="s">
        <v>124</v>
      </c>
      <c r="C18" s="392"/>
      <c r="D18" s="392"/>
      <c r="E18" s="392"/>
      <c r="F18" s="392"/>
      <c r="G18" s="392"/>
      <c r="H18" s="392"/>
      <c r="I18" s="392"/>
      <c r="J18" s="392"/>
      <c r="K18" s="392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spans="1:21" ht="27" customHeight="1" thickBot="1" x14ac:dyDescent="0.2">
      <c r="D19" s="35"/>
      <c r="E19" s="35"/>
      <c r="F19" s="35"/>
      <c r="G19" s="35"/>
      <c r="H19" s="35"/>
      <c r="I19" s="35"/>
      <c r="J19" s="35"/>
      <c r="K19" s="35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spans="1:21" ht="20.25" customHeight="1" thickTop="1" thickBot="1" x14ac:dyDescent="0.2">
      <c r="B20" s="349" t="s">
        <v>282</v>
      </c>
      <c r="C20" s="350"/>
      <c r="D20" s="141"/>
      <c r="E20" s="141"/>
      <c r="F20" s="141"/>
      <c r="G20" s="141"/>
      <c r="H20" s="141"/>
      <c r="I20" s="141"/>
      <c r="J20" s="141"/>
      <c r="K20" s="141"/>
      <c r="L20" s="140"/>
      <c r="M20" s="140"/>
      <c r="N20" s="140"/>
      <c r="O20" s="140"/>
      <c r="P20" s="140"/>
      <c r="Q20" s="140"/>
      <c r="R20" s="140"/>
      <c r="S20" s="140"/>
      <c r="T20" s="140"/>
      <c r="U20" s="140"/>
    </row>
    <row r="21" spans="1:21" ht="21" thickTop="1" thickBot="1" x14ac:dyDescent="0.2">
      <c r="A21" s="193"/>
      <c r="B21" s="351"/>
      <c r="C21" s="352"/>
      <c r="D21" s="238"/>
      <c r="E21" s="238"/>
      <c r="F21" s="238"/>
      <c r="G21" s="238"/>
      <c r="H21" s="238"/>
      <c r="I21" s="238"/>
      <c r="J21" s="238"/>
      <c r="K21" s="275"/>
      <c r="L21" s="140"/>
      <c r="M21" s="140"/>
      <c r="N21" s="140"/>
      <c r="O21" s="140"/>
      <c r="P21" s="140"/>
      <c r="Q21" s="140"/>
      <c r="R21" s="140"/>
      <c r="S21" s="140"/>
      <c r="T21" s="140"/>
      <c r="U21" s="140"/>
    </row>
    <row r="22" spans="1:21" ht="20.25" thickTop="1" x14ac:dyDescent="0.15">
      <c r="A22" s="196"/>
      <c r="B22" s="141"/>
      <c r="E22" s="141"/>
      <c r="F22" s="141"/>
      <c r="G22" s="141"/>
      <c r="H22" s="141"/>
      <c r="I22" s="141"/>
      <c r="J22" s="141"/>
      <c r="K22" s="276"/>
      <c r="L22" s="140"/>
      <c r="M22" s="140"/>
      <c r="N22" s="140"/>
      <c r="O22" s="140"/>
      <c r="P22" s="140"/>
      <c r="Q22" s="140"/>
      <c r="R22" s="140"/>
      <c r="S22" s="140"/>
      <c r="T22" s="140"/>
      <c r="U22" s="140"/>
    </row>
    <row r="23" spans="1:21" ht="19.5" x14ac:dyDescent="0.15">
      <c r="A23" s="196"/>
      <c r="B23" s="141"/>
      <c r="E23" s="141"/>
      <c r="F23" s="141"/>
      <c r="G23" s="141"/>
      <c r="H23" s="141"/>
      <c r="I23" s="141"/>
      <c r="J23" s="141"/>
      <c r="K23" s="276"/>
      <c r="L23" s="140"/>
      <c r="M23" s="140"/>
      <c r="N23" s="140"/>
      <c r="O23" s="140"/>
      <c r="P23" s="140"/>
      <c r="Q23" s="140"/>
      <c r="R23" s="140"/>
      <c r="S23" s="140"/>
      <c r="T23" s="140"/>
      <c r="U23" s="140"/>
    </row>
    <row r="24" spans="1:21" ht="19.5" x14ac:dyDescent="0.15">
      <c r="A24" s="196"/>
      <c r="B24" s="141"/>
      <c r="C24" s="141"/>
      <c r="D24" s="141"/>
      <c r="E24" s="141"/>
      <c r="F24" s="141"/>
      <c r="G24" s="141"/>
      <c r="H24" s="141"/>
      <c r="I24" s="141"/>
      <c r="J24" s="141"/>
      <c r="K24" s="276"/>
      <c r="L24" s="140"/>
      <c r="M24" s="140"/>
      <c r="N24" s="140"/>
      <c r="O24" s="140"/>
      <c r="P24" s="140"/>
      <c r="Q24" s="140"/>
      <c r="R24" s="140"/>
      <c r="S24" s="140"/>
      <c r="T24" s="140"/>
      <c r="U24" s="140"/>
    </row>
    <row r="25" spans="1:21" ht="19.5" x14ac:dyDescent="0.15">
      <c r="A25" s="196"/>
      <c r="B25" s="141"/>
      <c r="C25" s="141"/>
      <c r="D25" s="141"/>
      <c r="E25" s="141"/>
      <c r="F25" s="141"/>
      <c r="G25" s="141"/>
      <c r="H25" s="141"/>
      <c r="I25" s="141"/>
      <c r="J25" s="141"/>
      <c r="K25" s="276"/>
      <c r="L25" s="140"/>
      <c r="M25" s="140"/>
      <c r="N25" s="140"/>
      <c r="O25" s="140"/>
      <c r="P25" s="140"/>
      <c r="Q25" s="140"/>
      <c r="R25" s="140"/>
      <c r="S25" s="140"/>
      <c r="T25" s="140"/>
      <c r="U25" s="140"/>
    </row>
    <row r="26" spans="1:21" s="7" customFormat="1" ht="15.75" customHeight="1" x14ac:dyDescent="0.15">
      <c r="A26" s="196"/>
      <c r="B26" s="170"/>
      <c r="C26" s="170"/>
      <c r="F26" s="170"/>
      <c r="G26" s="170"/>
      <c r="H26" s="170"/>
      <c r="I26" s="170"/>
      <c r="J26" s="170"/>
      <c r="K26" s="239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s="7" customFormat="1" ht="21" customHeight="1" x14ac:dyDescent="0.25">
      <c r="A27" s="196"/>
      <c r="B27" s="141"/>
      <c r="C27" s="36"/>
      <c r="F27" s="171"/>
      <c r="G27" s="171"/>
      <c r="H27" s="171"/>
      <c r="I27" s="171"/>
      <c r="J27" s="171"/>
      <c r="K27" s="235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s="7" customFormat="1" ht="18" customHeight="1" x14ac:dyDescent="0.15">
      <c r="A28" s="240"/>
      <c r="B28" s="241"/>
      <c r="C28" s="241"/>
      <c r="D28" s="241"/>
      <c r="E28" s="241"/>
      <c r="F28" s="241"/>
      <c r="G28" s="241"/>
      <c r="H28" s="241"/>
      <c r="I28" s="241"/>
      <c r="J28" s="241"/>
      <c r="K28" s="242"/>
      <c r="M28" s="5"/>
      <c r="N28" s="3"/>
      <c r="O28" s="3"/>
      <c r="P28" s="3"/>
      <c r="Q28" s="3"/>
      <c r="R28" s="3"/>
      <c r="S28" s="3"/>
      <c r="T28" s="3"/>
      <c r="U28" s="3"/>
    </row>
    <row r="29" spans="1:21" s="7" customFormat="1" ht="21.75" customHeight="1" x14ac:dyDescent="0.15">
      <c r="A29" s="194"/>
      <c r="B29" s="186"/>
      <c r="C29" s="187"/>
      <c r="D29" s="187"/>
      <c r="E29" s="187"/>
      <c r="F29" s="187"/>
      <c r="G29" s="187"/>
      <c r="H29" s="187"/>
      <c r="I29" s="187"/>
      <c r="J29" s="187"/>
      <c r="K29" s="195"/>
      <c r="M29" s="5"/>
      <c r="N29" s="3"/>
      <c r="O29" s="3"/>
      <c r="P29" s="3"/>
      <c r="Q29" s="3"/>
      <c r="R29" s="3"/>
      <c r="S29" s="3"/>
      <c r="T29" s="3"/>
      <c r="U29" s="3"/>
    </row>
    <row r="30" spans="1:21" s="7" customFormat="1" ht="16.5" customHeight="1" x14ac:dyDescent="0.15">
      <c r="A30" s="196"/>
      <c r="B30" s="188"/>
      <c r="C30" s="189"/>
      <c r="D30" s="189"/>
      <c r="E30" s="189"/>
      <c r="F30" s="189"/>
      <c r="G30" s="189"/>
      <c r="H30" s="189"/>
      <c r="I30" s="189"/>
      <c r="J30" s="189"/>
      <c r="K30" s="197"/>
      <c r="L30" s="6"/>
      <c r="M30" s="6"/>
      <c r="N30" s="6"/>
      <c r="O30" s="6"/>
      <c r="P30" s="6"/>
      <c r="Q30" s="8"/>
      <c r="R30" s="8"/>
      <c r="S30" s="8"/>
      <c r="T30" s="8"/>
      <c r="U30" s="8"/>
    </row>
    <row r="31" spans="1:21" s="7" customFormat="1" ht="14.25" customHeight="1" x14ac:dyDescent="0.15">
      <c r="A31" s="196"/>
      <c r="B31" s="171"/>
      <c r="C31" s="180"/>
      <c r="D31" s="180"/>
      <c r="E31" s="180"/>
      <c r="F31" s="180"/>
      <c r="G31" s="180"/>
      <c r="H31" s="180"/>
      <c r="I31" s="180"/>
      <c r="J31" s="180"/>
      <c r="K31" s="203"/>
      <c r="L31" s="6"/>
      <c r="M31" s="6"/>
      <c r="N31" s="6"/>
      <c r="O31" s="6"/>
      <c r="P31" s="6"/>
      <c r="Q31" s="8"/>
      <c r="R31" s="8"/>
      <c r="S31" s="8"/>
      <c r="T31" s="8"/>
      <c r="U31" s="8"/>
    </row>
    <row r="32" spans="1:21" s="7" customFormat="1" ht="21" x14ac:dyDescent="0.15">
      <c r="A32" s="196"/>
      <c r="B32" s="186"/>
      <c r="C32" s="187"/>
      <c r="D32" s="187"/>
      <c r="E32" s="187"/>
      <c r="F32" s="187"/>
      <c r="G32" s="187"/>
      <c r="H32" s="187"/>
      <c r="I32" s="187"/>
      <c r="J32" s="187"/>
      <c r="K32" s="195"/>
      <c r="L32" s="6"/>
      <c r="M32" s="6"/>
      <c r="N32" s="6"/>
      <c r="O32" s="6"/>
      <c r="P32" s="6"/>
      <c r="Q32" s="8"/>
      <c r="R32" s="8"/>
      <c r="S32" s="8"/>
      <c r="T32" s="8"/>
      <c r="U32" s="8"/>
    </row>
    <row r="33" spans="1:21" s="7" customFormat="1" ht="15.75" customHeight="1" x14ac:dyDescent="0.15">
      <c r="A33" s="196"/>
      <c r="B33" s="188"/>
      <c r="C33" s="189"/>
      <c r="D33" s="189"/>
      <c r="E33" s="189"/>
      <c r="F33" s="189"/>
      <c r="G33" s="189"/>
      <c r="H33" s="189"/>
      <c r="I33" s="189"/>
      <c r="J33" s="189"/>
      <c r="K33" s="197"/>
      <c r="L33" s="6"/>
      <c r="M33" s="6"/>
      <c r="N33" s="6"/>
      <c r="O33" s="6"/>
      <c r="P33"/>
      <c r="Q33" s="8"/>
      <c r="R33" s="8"/>
      <c r="S33" s="8"/>
      <c r="T33" s="8"/>
      <c r="U33" s="8"/>
    </row>
    <row r="34" spans="1:21" s="7" customFormat="1" ht="24" x14ac:dyDescent="0.15">
      <c r="A34" s="196"/>
      <c r="B34" s="228"/>
      <c r="C34" s="228"/>
      <c r="D34" s="228"/>
      <c r="E34" s="228"/>
      <c r="F34" s="228"/>
      <c r="G34" s="228"/>
      <c r="H34" s="228"/>
      <c r="I34" s="228"/>
      <c r="J34" s="228"/>
      <c r="K34" s="229"/>
      <c r="L34" s="6"/>
      <c r="M34" s="6"/>
      <c r="N34" s="6"/>
      <c r="O34" s="6"/>
      <c r="P34" s="6"/>
      <c r="Q34" s="8"/>
      <c r="R34" s="8"/>
      <c r="S34" s="8"/>
      <c r="T34" s="8"/>
      <c r="U34" s="8"/>
    </row>
    <row r="35" spans="1:21" s="7" customFormat="1" ht="26.25" customHeight="1" x14ac:dyDescent="0.15">
      <c r="A35" s="259"/>
      <c r="B35" s="215"/>
      <c r="C35" s="215"/>
      <c r="D35" s="215"/>
      <c r="E35" s="215"/>
      <c r="F35" s="215"/>
      <c r="G35" s="215"/>
      <c r="H35" s="215"/>
      <c r="I35" s="215"/>
      <c r="J35" s="215"/>
      <c r="K35" s="216"/>
      <c r="L35" s="3"/>
      <c r="M35" s="3"/>
      <c r="N35" s="3"/>
      <c r="O35" s="3"/>
      <c r="P35" s="3"/>
      <c r="Q35" s="3"/>
      <c r="R35" s="3"/>
      <c r="S35" s="3"/>
      <c r="T35" s="3"/>
      <c r="U35" s="4"/>
    </row>
    <row r="36" spans="1:21" s="7" customFormat="1" ht="18" customHeight="1" thickBot="1" x14ac:dyDescent="0.2">
      <c r="A36" s="220"/>
      <c r="B36" s="250"/>
      <c r="C36" s="262"/>
      <c r="D36" s="262"/>
      <c r="E36" s="262"/>
      <c r="F36" s="262"/>
      <c r="G36" s="262"/>
      <c r="H36" s="262"/>
      <c r="I36" s="262"/>
      <c r="J36" s="262"/>
      <c r="K36" s="263"/>
      <c r="L36" s="6"/>
      <c r="M36" s="6"/>
      <c r="N36" s="6"/>
      <c r="O36" s="6"/>
      <c r="P36" s="6"/>
      <c r="Q36" s="8"/>
      <c r="R36" s="8"/>
      <c r="S36" s="8"/>
      <c r="T36" s="8"/>
      <c r="U36" s="8"/>
    </row>
    <row r="37" spans="1:21" s="7" customFormat="1" ht="24.75" customHeight="1" thickTop="1" x14ac:dyDescent="0.15">
      <c r="A37" s="21"/>
      <c r="B37" s="8"/>
      <c r="C37" s="64"/>
      <c r="D37" s="64"/>
      <c r="E37" s="64"/>
      <c r="F37" s="64"/>
      <c r="G37" s="64"/>
      <c r="H37" s="64"/>
      <c r="I37" s="64"/>
      <c r="J37" s="64"/>
      <c r="K37" s="64"/>
      <c r="L37" s="6"/>
      <c r="M37" s="6"/>
      <c r="N37" s="6"/>
      <c r="O37" s="6"/>
      <c r="P37" s="6"/>
      <c r="Q37" s="8"/>
      <c r="R37" s="8"/>
      <c r="S37" s="8"/>
      <c r="T37" s="8"/>
      <c r="U37" s="8"/>
    </row>
    <row r="38" spans="1:21" s="7" customFormat="1" ht="16.5" customHeight="1" x14ac:dyDescent="0.15">
      <c r="A38" s="21"/>
      <c r="B38" s="431" t="str">
        <f>文章編集用!B3</f>
        <v>【お問い合わせ先】津山市 環境福祉部 環境事業課</v>
      </c>
      <c r="C38" s="431"/>
      <c r="D38" s="431"/>
      <c r="E38" s="431"/>
      <c r="F38" s="431"/>
      <c r="G38" s="431"/>
      <c r="H38" s="431"/>
      <c r="I38" s="431"/>
      <c r="J38" s="431"/>
      <c r="K38" s="431"/>
      <c r="L38" s="6"/>
      <c r="M38" s="6"/>
      <c r="N38" s="6"/>
      <c r="O38" s="6"/>
      <c r="P38" s="6"/>
      <c r="Q38" s="8"/>
      <c r="R38" s="8"/>
      <c r="S38" s="8"/>
      <c r="T38" s="8"/>
      <c r="U38" s="8"/>
    </row>
    <row r="39" spans="1:21" s="7" customFormat="1" ht="16.5" customHeight="1" x14ac:dyDescent="0.15">
      <c r="A39" s="21"/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13</v>
      </c>
      <c r="K39" s="40"/>
      <c r="M39" s="9"/>
      <c r="N39" s="9"/>
      <c r="O39" s="9"/>
      <c r="P39" s="9"/>
      <c r="Q39" s="9"/>
      <c r="R39" s="9"/>
      <c r="S39" s="9"/>
      <c r="T39" s="9"/>
      <c r="U39" s="9"/>
    </row>
  </sheetData>
  <mergeCells count="20">
    <mergeCell ref="B38:K38"/>
    <mergeCell ref="B39:I39"/>
    <mergeCell ref="B17:C17"/>
    <mergeCell ref="B18:K18"/>
    <mergeCell ref="D17:E17"/>
    <mergeCell ref="B20:C21"/>
    <mergeCell ref="B10:E10"/>
    <mergeCell ref="B15:C15"/>
    <mergeCell ref="B16:C16"/>
    <mergeCell ref="D15:E15"/>
    <mergeCell ref="A1:K1"/>
    <mergeCell ref="B9:E9"/>
    <mergeCell ref="A3:E4"/>
    <mergeCell ref="B5:E5"/>
    <mergeCell ref="B6:E6"/>
    <mergeCell ref="B8:E8"/>
    <mergeCell ref="B7:E7"/>
    <mergeCell ref="A2:K2"/>
    <mergeCell ref="D16:E16"/>
    <mergeCell ref="D13:K13"/>
  </mergeCells>
  <phoneticPr fontId="3"/>
  <printOptions horizontalCentered="1"/>
  <pageMargins left="0.19685039370078741" right="0.19685039370078741" top="0.59055118110236227" bottom="0.19685039370078741" header="0.23622047244094491" footer="0.23622047244094491"/>
  <pageSetup paperSize="9" scale="94" orientation="portrait" r:id="rId1"/>
  <headerFooter alignWithMargins="0"/>
  <drawing r:id="rId2"/>
  <legacy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view="pageBreakPreview" topLeftCell="A10" zoomScale="70" zoomScaleNormal="75" zoomScaleSheetLayoutView="70" workbookViewId="0">
      <selection activeCell="S28" sqref="S28"/>
    </sheetView>
  </sheetViews>
  <sheetFormatPr defaultColWidth="3.625" defaultRowHeight="16.5" customHeight="1" x14ac:dyDescent="0.15"/>
  <cols>
    <col min="1" max="1" width="1.875" style="21" customWidth="1"/>
    <col min="2" max="3" width="11.25" style="21" customWidth="1"/>
    <col min="4" max="4" width="15.75" style="21" customWidth="1"/>
    <col min="5" max="5" width="14.125" style="21" customWidth="1"/>
    <col min="6" max="11" width="8.75" style="21" bestFit="1" customWidth="1"/>
    <col min="12" max="15" width="3.75" style="21" customWidth="1"/>
    <col min="16" max="16" width="3.875" style="21" customWidth="1"/>
    <col min="17" max="16384" width="3.625" style="21"/>
  </cols>
  <sheetData>
    <row r="1" spans="1:21" ht="39.75" x14ac:dyDescent="0.15">
      <c r="A1" s="432" t="str">
        <f>文章編集用!A1</f>
        <v>平成２９年度前期　ごみ収集日程表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18"/>
      <c r="M1" s="18"/>
      <c r="N1" s="19"/>
      <c r="O1" s="20"/>
      <c r="P1" s="20"/>
    </row>
    <row r="2" spans="1:21" ht="2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8"/>
      <c r="M2" s="18"/>
      <c r="N2" s="19"/>
      <c r="O2" s="20"/>
      <c r="P2" s="20"/>
    </row>
    <row r="3" spans="1:21" ht="14.25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8"/>
    </row>
    <row r="4" spans="1:2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4"/>
    </row>
    <row r="5" spans="1:21" ht="30" customHeight="1" x14ac:dyDescent="0.15">
      <c r="B5" s="333" t="s">
        <v>186</v>
      </c>
      <c r="C5" s="334"/>
      <c r="D5" s="334"/>
      <c r="E5" s="335"/>
      <c r="F5" s="41" t="s">
        <v>19</v>
      </c>
      <c r="G5" s="41" t="s">
        <v>19</v>
      </c>
      <c r="H5" s="41" t="s">
        <v>19</v>
      </c>
      <c r="I5" s="41" t="s">
        <v>19</v>
      </c>
      <c r="J5" s="41" t="s">
        <v>19</v>
      </c>
      <c r="K5" s="41" t="s">
        <v>19</v>
      </c>
      <c r="L5" s="24"/>
      <c r="M5" s="2"/>
      <c r="N5" s="24"/>
      <c r="O5" s="24"/>
      <c r="P5" s="25"/>
    </row>
    <row r="6" spans="1:21" ht="33" x14ac:dyDescent="0.15">
      <c r="B6" s="336" t="s">
        <v>229</v>
      </c>
      <c r="C6" s="336"/>
      <c r="D6" s="330"/>
      <c r="E6" s="336"/>
      <c r="F6" s="104" t="str">
        <f>IF(Ａ月１回③!F6=0,"",Ａ月１回③!F6)</f>
        <v/>
      </c>
      <c r="G6" s="104">
        <f>IF(Ａ月１回③!G6=0,"",Ａ月１回③!G6)</f>
        <v>42856</v>
      </c>
      <c r="H6" s="104" t="str">
        <f>IF(Ａ月１回③!H6=0,"",Ａ月１回③!H6)</f>
        <v/>
      </c>
      <c r="I6" s="104" t="str">
        <f>IF(Ａ月１回③!I6=0,"",Ａ月１回③!I6)</f>
        <v/>
      </c>
      <c r="J6" s="104" t="str">
        <f>IF(Ａ月１回③!J6=0,"",Ａ月１回③!J6)</f>
        <v/>
      </c>
      <c r="K6" s="104" t="str">
        <f>IF(Ａ月１回③!K6=0,"",Ａ月１回③!K6)</f>
        <v/>
      </c>
      <c r="L6" s="26"/>
      <c r="M6" s="24"/>
      <c r="N6" s="24"/>
      <c r="O6" s="24"/>
      <c r="P6" s="27"/>
    </row>
    <row r="7" spans="1:21" ht="33" x14ac:dyDescent="0.15">
      <c r="B7" s="336" t="s">
        <v>229</v>
      </c>
      <c r="C7" s="336"/>
      <c r="D7" s="330"/>
      <c r="E7" s="336"/>
      <c r="F7" s="104">
        <f>Ａ月１回③!F7</f>
        <v>42828</v>
      </c>
      <c r="G7" s="104">
        <f>Ａ月１回③!G7</f>
        <v>42863</v>
      </c>
      <c r="H7" s="104">
        <f>Ａ月１回③!H7</f>
        <v>42891</v>
      </c>
      <c r="I7" s="104">
        <f>Ａ月１回③!I7</f>
        <v>42919</v>
      </c>
      <c r="J7" s="104">
        <f>Ａ月１回③!J7</f>
        <v>42954</v>
      </c>
      <c r="K7" s="104">
        <f>Ａ月１回③!K7</f>
        <v>42982</v>
      </c>
      <c r="L7" s="26"/>
      <c r="M7" s="24"/>
      <c r="N7" s="24"/>
      <c r="O7" s="24"/>
      <c r="P7" s="27"/>
    </row>
    <row r="8" spans="1:21" ht="33" x14ac:dyDescent="0.15">
      <c r="B8" s="340" t="s">
        <v>0</v>
      </c>
      <c r="C8" s="340"/>
      <c r="D8" s="341"/>
      <c r="E8" s="340"/>
      <c r="F8" s="149">
        <f>Ａ月１回③!F8</f>
        <v>42835</v>
      </c>
      <c r="G8" s="149">
        <f>Ａ月１回③!G8</f>
        <v>42870</v>
      </c>
      <c r="H8" s="149">
        <f>Ａ月１回③!H8</f>
        <v>42898</v>
      </c>
      <c r="I8" s="149">
        <f>Ａ月１回③!I8</f>
        <v>42926</v>
      </c>
      <c r="J8" s="149">
        <f>Ａ月１回③!J8</f>
        <v>42961</v>
      </c>
      <c r="K8" s="149">
        <f>Ａ月１回③!K8</f>
        <v>42989</v>
      </c>
      <c r="L8" s="26"/>
      <c r="M8" s="24"/>
      <c r="N8" s="24"/>
      <c r="O8" s="24"/>
      <c r="P8" s="28"/>
    </row>
    <row r="9" spans="1:21" ht="75" customHeight="1" x14ac:dyDescent="0.15">
      <c r="B9" s="337" t="s">
        <v>232</v>
      </c>
      <c r="C9" s="338"/>
      <c r="D9" s="338"/>
      <c r="E9" s="339"/>
      <c r="F9" s="106">
        <f>Ａ月１回③!F9</f>
        <v>42842</v>
      </c>
      <c r="G9" s="106">
        <f>Ａ月１回③!G9</f>
        <v>42877</v>
      </c>
      <c r="H9" s="106">
        <f>Ａ月１回③!H9</f>
        <v>42905</v>
      </c>
      <c r="I9" s="106">
        <f>Ａ月１回③!I9</f>
        <v>42933</v>
      </c>
      <c r="J9" s="106">
        <f>Ａ月１回③!J9</f>
        <v>42968</v>
      </c>
      <c r="K9" s="106">
        <f>Ａ月１回③!K9</f>
        <v>42996</v>
      </c>
      <c r="L9" s="24"/>
      <c r="M9" s="24"/>
      <c r="N9" s="24"/>
      <c r="O9" s="24"/>
      <c r="P9" s="27"/>
    </row>
    <row r="10" spans="1:21" ht="75" customHeight="1" x14ac:dyDescent="0.15">
      <c r="B10" s="337" t="s">
        <v>231</v>
      </c>
      <c r="C10" s="338"/>
      <c r="D10" s="338"/>
      <c r="E10" s="339"/>
      <c r="F10" s="106">
        <f>Ａ月１回③!F10</f>
        <v>42849</v>
      </c>
      <c r="G10" s="106">
        <f>Ａ月１回③!G10</f>
        <v>42884</v>
      </c>
      <c r="H10" s="106">
        <f>Ａ月１回③!H10</f>
        <v>42912</v>
      </c>
      <c r="I10" s="106">
        <f>Ａ月１回③!I10</f>
        <v>42940</v>
      </c>
      <c r="J10" s="106">
        <f>Ａ月１回③!J10</f>
        <v>42975</v>
      </c>
      <c r="K10" s="106">
        <f>Ａ月１回③!K10</f>
        <v>43003</v>
      </c>
      <c r="L10" s="26"/>
      <c r="M10" s="24"/>
      <c r="N10" s="24"/>
      <c r="O10" s="24"/>
      <c r="P10" s="27"/>
    </row>
    <row r="11" spans="1:21" ht="33.75" customHeight="1" x14ac:dyDescent="0.15">
      <c r="B11" s="455" t="s">
        <v>229</v>
      </c>
      <c r="C11" s="331"/>
      <c r="D11" s="331"/>
      <c r="E11" s="332"/>
      <c r="F11" s="104" t="str">
        <f>IF(Ａ月１回③!F11=0,"",Ａ月１回③!F11)</f>
        <v/>
      </c>
      <c r="G11" s="104" t="str">
        <f>IF(Ａ月１回③!G11=0,"",Ａ月１回③!G11)</f>
        <v/>
      </c>
      <c r="H11" s="104" t="str">
        <f>IF(Ａ月１回③!H11=0,"",Ａ月１回③!H11)</f>
        <v/>
      </c>
      <c r="I11" s="104">
        <f>IF(Ａ月１回③!I11=0,"",Ａ月１回③!I11)</f>
        <v>42947</v>
      </c>
      <c r="J11" s="104" t="str">
        <f>IF(Ａ月１回③!J11=0,"",Ａ月１回③!J11)</f>
        <v/>
      </c>
      <c r="K11" s="104" t="str">
        <f>IF(Ａ月１回③!K11=0,"",Ａ月１回③!K11)</f>
        <v/>
      </c>
      <c r="L11" s="26"/>
      <c r="M11" s="24"/>
      <c r="N11" s="24"/>
      <c r="O11" s="24"/>
      <c r="P11" s="27"/>
    </row>
    <row r="12" spans="1:21" s="7" customFormat="1" ht="6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21" s="7" customFormat="1" ht="36.75" customHeight="1" x14ac:dyDescent="0.15">
      <c r="A13" s="53" t="s">
        <v>188</v>
      </c>
      <c r="B13" s="53"/>
      <c r="C13" s="53"/>
      <c r="D13" s="347"/>
      <c r="E13" s="347"/>
      <c r="F13" s="347"/>
      <c r="G13" s="347"/>
      <c r="H13" s="347"/>
      <c r="I13" s="347"/>
      <c r="J13" s="347"/>
      <c r="K13" s="347"/>
    </row>
    <row r="14" spans="1:21" ht="6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7.75" customHeight="1" x14ac:dyDescent="0.15">
      <c r="B15" s="356" t="s">
        <v>166</v>
      </c>
      <c r="C15" s="357"/>
      <c r="D15" s="342" t="s">
        <v>40</v>
      </c>
      <c r="E15" s="343"/>
      <c r="F15" s="343"/>
      <c r="G15" s="343"/>
      <c r="H15" s="4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27.75" customHeight="1" x14ac:dyDescent="0.15">
      <c r="B16" s="356" t="s">
        <v>164</v>
      </c>
      <c r="C16" s="400"/>
      <c r="D16" s="342" t="s">
        <v>41</v>
      </c>
      <c r="E16" s="343"/>
      <c r="F16" s="343"/>
      <c r="G16" s="343"/>
      <c r="H16" s="4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ht="27.75" customHeight="1" x14ac:dyDescent="0.15">
      <c r="B17" s="356" t="s">
        <v>150</v>
      </c>
      <c r="C17" s="400"/>
      <c r="D17" s="342" t="s">
        <v>42</v>
      </c>
      <c r="E17" s="343"/>
      <c r="F17" s="343"/>
      <c r="G17" s="343"/>
      <c r="H17" s="4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19.5" x14ac:dyDescent="0.15">
      <c r="B18" s="473" t="s">
        <v>115</v>
      </c>
      <c r="C18" s="473"/>
      <c r="D18" s="473"/>
      <c r="E18" s="473"/>
      <c r="F18" s="473"/>
      <c r="G18" s="473"/>
      <c r="H18" s="473"/>
      <c r="I18" s="473"/>
      <c r="J18" s="473"/>
      <c r="K18" s="473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spans="1:21" ht="12" customHeight="1" thickBot="1" x14ac:dyDescent="0.2">
      <c r="D19" s="142"/>
      <c r="E19" s="142"/>
      <c r="F19" s="142"/>
      <c r="G19" s="142"/>
      <c r="H19" s="142"/>
      <c r="I19" s="142"/>
      <c r="J19" s="142"/>
      <c r="K19" s="142"/>
      <c r="L19" s="140"/>
      <c r="M19" s="140"/>
      <c r="N19" s="140"/>
      <c r="O19" s="140"/>
      <c r="P19" s="140"/>
      <c r="Q19" s="140"/>
      <c r="R19" s="140"/>
      <c r="S19" s="140"/>
      <c r="T19" s="140"/>
      <c r="U19" s="140"/>
    </row>
    <row r="20" spans="1:21" ht="21" thickTop="1" thickBot="1" x14ac:dyDescent="0.2">
      <c r="B20" s="349" t="s">
        <v>282</v>
      </c>
      <c r="C20" s="350"/>
      <c r="D20" s="142"/>
      <c r="E20" s="142"/>
      <c r="F20" s="142"/>
      <c r="G20" s="142"/>
      <c r="H20" s="142"/>
      <c r="I20" s="142"/>
      <c r="J20" s="142"/>
      <c r="K20" s="142"/>
      <c r="L20" s="140"/>
      <c r="M20" s="140"/>
      <c r="N20" s="140"/>
      <c r="O20" s="140"/>
      <c r="P20" s="140"/>
      <c r="Q20" s="140"/>
      <c r="R20" s="140"/>
      <c r="S20" s="140"/>
      <c r="T20" s="140"/>
      <c r="U20" s="140"/>
    </row>
    <row r="21" spans="1:21" ht="21" thickTop="1" thickBot="1" x14ac:dyDescent="0.2">
      <c r="A21" s="193"/>
      <c r="B21" s="351"/>
      <c r="C21" s="352"/>
      <c r="D21" s="293"/>
      <c r="E21" s="293"/>
      <c r="F21" s="293"/>
      <c r="G21" s="293"/>
      <c r="H21" s="293"/>
      <c r="I21" s="293"/>
      <c r="J21" s="293"/>
      <c r="K21" s="294"/>
      <c r="L21" s="140"/>
      <c r="M21" s="140"/>
      <c r="N21" s="140"/>
      <c r="O21" s="140"/>
      <c r="P21" s="140"/>
      <c r="Q21" s="140"/>
      <c r="R21" s="140"/>
      <c r="S21" s="140"/>
      <c r="T21" s="140"/>
      <c r="U21" s="140"/>
    </row>
    <row r="22" spans="1:21" ht="24.75" customHeight="1" thickTop="1" x14ac:dyDescent="0.15">
      <c r="A22" s="196"/>
      <c r="B22" s="142"/>
      <c r="C22" s="142"/>
      <c r="D22" s="142"/>
      <c r="E22" s="142"/>
      <c r="F22" s="142"/>
      <c r="G22" s="142"/>
      <c r="H22" s="142"/>
      <c r="I22" s="142"/>
      <c r="J22" s="142"/>
      <c r="K22" s="295"/>
      <c r="L22" s="140"/>
      <c r="M22" s="140"/>
      <c r="N22" s="140"/>
      <c r="O22" s="140"/>
      <c r="P22" s="140"/>
      <c r="Q22" s="140"/>
      <c r="R22" s="140"/>
      <c r="S22" s="140"/>
      <c r="T22" s="140"/>
      <c r="U22" s="140"/>
    </row>
    <row r="23" spans="1:21" ht="19.5" x14ac:dyDescent="0.15">
      <c r="A23" s="196"/>
      <c r="B23" s="142"/>
      <c r="C23" s="142"/>
      <c r="D23" s="142"/>
      <c r="E23" s="142"/>
      <c r="F23" s="142"/>
      <c r="G23" s="142"/>
      <c r="H23" s="142"/>
      <c r="I23" s="142"/>
      <c r="J23" s="142"/>
      <c r="K23" s="295"/>
      <c r="L23" s="140"/>
      <c r="M23" s="140"/>
      <c r="N23" s="140"/>
      <c r="O23" s="140"/>
      <c r="P23" s="140"/>
      <c r="Q23" s="140"/>
      <c r="R23" s="140"/>
      <c r="S23" s="140"/>
      <c r="T23" s="140"/>
      <c r="U23" s="140"/>
    </row>
    <row r="24" spans="1:21" ht="19.5" x14ac:dyDescent="0.15">
      <c r="A24" s="196"/>
      <c r="B24" s="142"/>
      <c r="C24" s="142"/>
      <c r="D24" s="142"/>
      <c r="E24" s="142"/>
      <c r="F24" s="142"/>
      <c r="G24" s="142"/>
      <c r="H24" s="142"/>
      <c r="I24" s="142"/>
      <c r="J24" s="142"/>
      <c r="K24" s="295"/>
      <c r="L24" s="140"/>
      <c r="M24" s="140"/>
      <c r="N24" s="140"/>
      <c r="O24" s="140"/>
      <c r="P24" s="140"/>
      <c r="Q24" s="140"/>
      <c r="R24" s="140"/>
      <c r="S24" s="140"/>
      <c r="T24" s="140"/>
      <c r="U24" s="140"/>
    </row>
    <row r="25" spans="1:21" ht="19.5" x14ac:dyDescent="0.15">
      <c r="A25" s="196"/>
      <c r="B25" s="142"/>
      <c r="C25" s="142"/>
      <c r="D25" s="142"/>
      <c r="E25" s="142"/>
      <c r="F25" s="142"/>
      <c r="G25" s="142"/>
      <c r="H25" s="142"/>
      <c r="I25" s="142"/>
      <c r="J25" s="142"/>
      <c r="K25" s="295"/>
      <c r="L25" s="140"/>
      <c r="M25" s="140"/>
      <c r="N25" s="140"/>
      <c r="O25" s="140"/>
      <c r="P25" s="140"/>
      <c r="Q25" s="140"/>
      <c r="R25" s="140"/>
      <c r="S25" s="140"/>
      <c r="T25" s="140"/>
      <c r="U25" s="140"/>
    </row>
    <row r="26" spans="1:21" ht="19.5" x14ac:dyDescent="0.15">
      <c r="A26" s="196"/>
      <c r="B26" s="142"/>
      <c r="C26" s="142"/>
      <c r="F26" s="142"/>
      <c r="G26" s="142"/>
      <c r="H26" s="142"/>
      <c r="I26" s="142"/>
      <c r="J26" s="142"/>
      <c r="K26" s="295"/>
      <c r="L26" s="140"/>
      <c r="M26" s="140"/>
      <c r="N26" s="140"/>
      <c r="O26" s="140"/>
      <c r="P26" s="140"/>
      <c r="Q26" s="140"/>
      <c r="R26" s="140"/>
      <c r="S26" s="140"/>
      <c r="T26" s="140"/>
      <c r="U26" s="140"/>
    </row>
    <row r="27" spans="1:21" s="7" customFormat="1" ht="15.75" customHeight="1" x14ac:dyDescent="0.15">
      <c r="A27" s="196"/>
      <c r="B27" s="170"/>
      <c r="C27" s="170"/>
      <c r="F27" s="170"/>
      <c r="G27" s="170"/>
      <c r="H27" s="170"/>
      <c r="I27" s="170"/>
      <c r="J27" s="170"/>
      <c r="K27" s="239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s="7" customFormat="1" ht="18.75" customHeight="1" x14ac:dyDescent="0.25">
      <c r="A28" s="196"/>
      <c r="B28" s="141"/>
      <c r="C28" s="36"/>
      <c r="D28" s="36"/>
      <c r="E28" s="171"/>
      <c r="F28" s="171"/>
      <c r="G28" s="171"/>
      <c r="H28" s="171"/>
      <c r="I28" s="171"/>
      <c r="J28" s="171"/>
      <c r="K28" s="235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s="7" customFormat="1" ht="18" customHeight="1" x14ac:dyDescent="0.15">
      <c r="A29" s="240"/>
      <c r="B29" s="241"/>
      <c r="C29" s="241"/>
      <c r="D29" s="241"/>
      <c r="E29" s="241"/>
      <c r="F29" s="241"/>
      <c r="G29" s="241"/>
      <c r="H29" s="241"/>
      <c r="I29" s="241"/>
      <c r="J29" s="241"/>
      <c r="K29" s="242"/>
      <c r="M29" s="5"/>
      <c r="N29" s="3"/>
      <c r="O29" s="3"/>
      <c r="P29" s="3"/>
      <c r="Q29" s="3"/>
      <c r="R29" s="3"/>
      <c r="S29" s="3"/>
      <c r="T29" s="3"/>
      <c r="U29" s="3"/>
    </row>
    <row r="30" spans="1:21" s="7" customFormat="1" ht="11.25" customHeight="1" x14ac:dyDescent="0.15">
      <c r="A30" s="194"/>
      <c r="B30" s="186"/>
      <c r="C30" s="187"/>
      <c r="D30" s="187"/>
      <c r="E30" s="187"/>
      <c r="F30" s="187"/>
      <c r="G30" s="187"/>
      <c r="H30" s="187"/>
      <c r="I30" s="187"/>
      <c r="J30" s="187"/>
      <c r="K30" s="195"/>
      <c r="M30" s="5"/>
      <c r="N30" s="3"/>
      <c r="O30" s="3"/>
      <c r="P30" s="3"/>
      <c r="Q30" s="3"/>
      <c r="R30" s="3"/>
      <c r="S30" s="3"/>
      <c r="T30" s="3"/>
      <c r="U30" s="3"/>
    </row>
    <row r="31" spans="1:21" s="7" customFormat="1" ht="15.75" customHeight="1" x14ac:dyDescent="0.15">
      <c r="A31" s="196"/>
      <c r="B31" s="188"/>
      <c r="C31" s="189"/>
      <c r="D31" s="189"/>
      <c r="E31" s="189"/>
      <c r="F31" s="189"/>
      <c r="G31" s="189"/>
      <c r="H31" s="189"/>
      <c r="I31" s="189"/>
      <c r="J31" s="189"/>
      <c r="K31" s="197"/>
      <c r="L31" s="6"/>
      <c r="M31" s="6"/>
      <c r="N31" s="6"/>
      <c r="O31" s="6"/>
      <c r="P31" s="6"/>
      <c r="Q31" s="8"/>
      <c r="R31" s="8"/>
      <c r="S31" s="8"/>
      <c r="T31" s="8"/>
      <c r="U31" s="8"/>
    </row>
    <row r="32" spans="1:21" s="7" customFormat="1" ht="22.5" customHeight="1" x14ac:dyDescent="0.15">
      <c r="A32" s="196"/>
      <c r="B32" s="171"/>
      <c r="C32" s="180"/>
      <c r="D32" s="180"/>
      <c r="E32" s="180"/>
      <c r="F32" s="180"/>
      <c r="G32" s="180"/>
      <c r="H32" s="180"/>
      <c r="I32" s="180"/>
      <c r="J32" s="180"/>
      <c r="K32" s="203"/>
      <c r="L32" s="6"/>
      <c r="M32" s="6"/>
      <c r="N32" s="6"/>
      <c r="O32" s="6"/>
      <c r="P32" s="6"/>
      <c r="Q32" s="8"/>
      <c r="R32" s="8"/>
      <c r="S32" s="8"/>
      <c r="T32" s="8"/>
      <c r="U32" s="8"/>
    </row>
    <row r="33" spans="1:21" s="7" customFormat="1" ht="21" x14ac:dyDescent="0.15">
      <c r="A33" s="196"/>
      <c r="B33" s="186"/>
      <c r="C33" s="187"/>
      <c r="D33" s="187"/>
      <c r="E33" s="187"/>
      <c r="F33" s="187"/>
      <c r="G33" s="187"/>
      <c r="H33" s="187"/>
      <c r="I33" s="187"/>
      <c r="J33" s="187"/>
      <c r="K33" s="195"/>
      <c r="L33" s="6"/>
      <c r="M33" s="6"/>
      <c r="N33" s="6"/>
      <c r="O33" s="6"/>
      <c r="P33" s="6"/>
      <c r="Q33" s="8"/>
      <c r="R33" s="8"/>
      <c r="S33" s="8"/>
      <c r="T33" s="8"/>
      <c r="U33" s="8"/>
    </row>
    <row r="34" spans="1:21" s="7" customFormat="1" ht="9" customHeight="1" x14ac:dyDescent="0.15">
      <c r="A34" s="196"/>
      <c r="B34" s="188"/>
      <c r="C34" s="189"/>
      <c r="D34" s="189"/>
      <c r="E34" s="189"/>
      <c r="F34" s="189"/>
      <c r="G34" s="189"/>
      <c r="H34" s="189"/>
      <c r="I34" s="189"/>
      <c r="J34" s="189"/>
      <c r="K34" s="197"/>
      <c r="L34" s="6"/>
      <c r="M34" s="6"/>
      <c r="N34" s="6"/>
      <c r="O34" s="6"/>
      <c r="P34"/>
      <c r="Q34" s="8"/>
      <c r="R34" s="8"/>
      <c r="S34" s="8"/>
      <c r="T34" s="8"/>
      <c r="U34" s="8"/>
    </row>
    <row r="35" spans="1:21" s="7" customFormat="1" ht="1.5" customHeight="1" x14ac:dyDescent="0.15">
      <c r="A35" s="196"/>
      <c r="B35" s="228"/>
      <c r="C35" s="228"/>
      <c r="D35" s="228"/>
      <c r="E35" s="228"/>
      <c r="F35" s="228"/>
      <c r="G35" s="228"/>
      <c r="H35" s="228"/>
      <c r="I35" s="228"/>
      <c r="J35" s="228"/>
      <c r="K35" s="229"/>
      <c r="L35" s="6"/>
      <c r="M35" s="6"/>
      <c r="N35" s="6"/>
      <c r="O35" s="6"/>
      <c r="P35" s="6"/>
      <c r="Q35" s="8"/>
      <c r="R35" s="8"/>
      <c r="S35" s="8"/>
      <c r="T35" s="8"/>
      <c r="U35" s="8"/>
    </row>
    <row r="36" spans="1:21" s="7" customFormat="1" ht="30.75" customHeight="1" thickBot="1" x14ac:dyDescent="0.2">
      <c r="A36" s="220"/>
      <c r="B36" s="266"/>
      <c r="C36" s="267"/>
      <c r="D36" s="267"/>
      <c r="E36" s="267"/>
      <c r="F36" s="267"/>
      <c r="G36" s="267"/>
      <c r="H36" s="267"/>
      <c r="I36" s="267"/>
      <c r="J36" s="267"/>
      <c r="K36" s="256"/>
      <c r="L36" s="6"/>
      <c r="M36" s="6"/>
      <c r="N36" s="6"/>
      <c r="O36" s="6"/>
      <c r="P36" s="6"/>
      <c r="Q36" s="8"/>
      <c r="R36" s="8"/>
      <c r="S36" s="8"/>
      <c r="T36" s="8"/>
      <c r="U36" s="8"/>
    </row>
    <row r="37" spans="1:21" s="7" customFormat="1" ht="12.75" customHeight="1" thickTop="1" x14ac:dyDescent="0.15">
      <c r="A37" s="58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3"/>
      <c r="M37" s="3"/>
      <c r="N37" s="3"/>
      <c r="O37" s="3"/>
      <c r="P37" s="3"/>
      <c r="Q37" s="3"/>
      <c r="R37" s="3"/>
      <c r="S37" s="3"/>
      <c r="T37" s="3"/>
      <c r="U37" s="4"/>
    </row>
    <row r="38" spans="1:21" s="7" customFormat="1" ht="16.5" customHeight="1" x14ac:dyDescent="0.15">
      <c r="A38" s="21"/>
      <c r="B38" s="431" t="str">
        <f>文章編集用!B3</f>
        <v>【お問い合わせ先】津山市 環境福祉部 環境事業課</v>
      </c>
      <c r="C38" s="431"/>
      <c r="D38" s="431"/>
      <c r="E38" s="431"/>
      <c r="F38" s="431"/>
      <c r="G38" s="431"/>
      <c r="H38" s="431"/>
      <c r="I38" s="431"/>
      <c r="J38" s="431"/>
      <c r="K38" s="431"/>
      <c r="L38" s="6"/>
      <c r="M38" s="6"/>
      <c r="N38" s="6"/>
      <c r="O38" s="6"/>
      <c r="P38" s="6"/>
      <c r="Q38" s="8"/>
      <c r="R38" s="8"/>
      <c r="S38" s="8"/>
      <c r="T38" s="8"/>
      <c r="U38" s="8"/>
    </row>
    <row r="39" spans="1:21" s="7" customFormat="1" ht="16.5" customHeight="1" x14ac:dyDescent="0.15">
      <c r="A39" s="21"/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21" t="s">
        <v>18</v>
      </c>
      <c r="K39" s="40"/>
      <c r="M39" s="9"/>
      <c r="N39" s="9"/>
      <c r="O39" s="9"/>
      <c r="P39" s="9"/>
      <c r="Q39" s="9"/>
      <c r="R39" s="9"/>
      <c r="S39" s="9"/>
      <c r="T39" s="9"/>
      <c r="U39" s="9"/>
    </row>
  </sheetData>
  <mergeCells count="21">
    <mergeCell ref="B39:I39"/>
    <mergeCell ref="B16:C16"/>
    <mergeCell ref="B17:C17"/>
    <mergeCell ref="D16:G16"/>
    <mergeCell ref="B18:K18"/>
    <mergeCell ref="D17:G17"/>
    <mergeCell ref="B38:K38"/>
    <mergeCell ref="B20:C21"/>
    <mergeCell ref="A3:E4"/>
    <mergeCell ref="A1:K1"/>
    <mergeCell ref="D15:G15"/>
    <mergeCell ref="B9:E9"/>
    <mergeCell ref="B7:E7"/>
    <mergeCell ref="B15:C15"/>
    <mergeCell ref="B5:E5"/>
    <mergeCell ref="B6:E6"/>
    <mergeCell ref="B8:E8"/>
    <mergeCell ref="B10:E10"/>
    <mergeCell ref="D13:K13"/>
    <mergeCell ref="A2:K2"/>
    <mergeCell ref="B11:E11"/>
  </mergeCells>
  <phoneticPr fontId="3"/>
  <printOptions horizontalCentered="1"/>
  <pageMargins left="0.19685039370078741" right="0.19685039370078741" top="0.59055118110236227" bottom="0.19685039370078741" header="0.23622047244094491" footer="0.23622047244094491"/>
  <pageSetup paperSize="9" scale="88" orientation="portrait" horizontalDpi="300" verticalDpi="300" r:id="rId1"/>
  <headerFooter alignWithMargins="0"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9"/>
  <sheetViews>
    <sheetView topLeftCell="A6" zoomScale="85" zoomScaleNormal="85" workbookViewId="0">
      <selection activeCell="H28" sqref="H28"/>
    </sheetView>
  </sheetViews>
  <sheetFormatPr defaultRowHeight="13.5" x14ac:dyDescent="0.15"/>
  <cols>
    <col min="1" max="1" width="7.75" style="81" bestFit="1" customWidth="1"/>
    <col min="2" max="5" width="19.625" style="81" customWidth="1"/>
    <col min="6" max="16384" width="9" style="81"/>
  </cols>
  <sheetData>
    <row r="1" spans="1:11" ht="39.75" x14ac:dyDescent="0.15">
      <c r="A1" s="130" t="str">
        <f>文章編集用!A1</f>
        <v>平成２９年度前期　ごみ収集日程表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21.75" customHeight="1" thickBot="1" x14ac:dyDescent="0.2">
      <c r="A2" s="475" t="str">
        <f>文章編集用!A2</f>
        <v>※祝祭日、GW、お盆も収集します。</v>
      </c>
      <c r="B2" s="475"/>
      <c r="C2" s="475"/>
      <c r="D2" s="475"/>
      <c r="E2" s="475"/>
      <c r="F2" s="131"/>
      <c r="G2" s="131"/>
      <c r="H2" s="131"/>
      <c r="I2" s="131"/>
      <c r="J2" s="131"/>
      <c r="K2" s="131"/>
    </row>
    <row r="3" spans="1:11" ht="75" customHeight="1" thickBot="1" x14ac:dyDescent="0.2">
      <c r="A3" s="82" t="s">
        <v>237</v>
      </c>
      <c r="B3" s="83" t="s">
        <v>238</v>
      </c>
      <c r="C3" s="84" t="s">
        <v>239</v>
      </c>
      <c r="D3" s="84" t="s">
        <v>240</v>
      </c>
      <c r="E3" s="85" t="s">
        <v>241</v>
      </c>
    </row>
    <row r="4" spans="1:11" ht="45" customHeight="1" thickTop="1" thickBot="1" x14ac:dyDescent="0.2">
      <c r="A4" s="82" t="s">
        <v>242</v>
      </c>
      <c r="B4" s="82" t="s">
        <v>243</v>
      </c>
      <c r="C4" s="82" t="s">
        <v>244</v>
      </c>
      <c r="D4" s="82" t="s">
        <v>245</v>
      </c>
      <c r="E4" s="86" t="s">
        <v>246</v>
      </c>
    </row>
    <row r="5" spans="1:11" ht="45" customHeight="1" thickTop="1" thickBot="1" x14ac:dyDescent="0.2">
      <c r="A5" s="82" t="s">
        <v>247</v>
      </c>
      <c r="B5" s="82" t="s">
        <v>248</v>
      </c>
      <c r="C5" s="87" t="s">
        <v>249</v>
      </c>
      <c r="D5" s="87" t="s">
        <v>250</v>
      </c>
      <c r="E5" s="88" t="s">
        <v>251</v>
      </c>
    </row>
    <row r="6" spans="1:11" ht="38.1" customHeight="1" thickTop="1" x14ac:dyDescent="0.15">
      <c r="A6" s="89" t="str">
        <f>Ａ月１回③!F4</f>
        <v>4月</v>
      </c>
      <c r="B6" s="90" t="s">
        <v>248</v>
      </c>
      <c r="C6" s="157">
        <f>カレンダー!D4</f>
        <v>42830</v>
      </c>
      <c r="D6" s="157">
        <f>カレンダー!F5</f>
        <v>42839</v>
      </c>
      <c r="E6" s="157">
        <f>カレンダー!F6</f>
        <v>42846</v>
      </c>
      <c r="F6" s="81">
        <f>Ａ月１回③!F6</f>
        <v>0</v>
      </c>
    </row>
    <row r="7" spans="1:11" ht="38.1" customHeight="1" x14ac:dyDescent="0.15">
      <c r="A7" s="91" t="str">
        <f>Ａ月１回③!G4</f>
        <v>5月</v>
      </c>
      <c r="B7" s="92" t="s">
        <v>248</v>
      </c>
      <c r="C7" s="158">
        <f>カレンダー!D12</f>
        <v>42865</v>
      </c>
      <c r="D7" s="158">
        <f>カレンダー!F13</f>
        <v>42874</v>
      </c>
      <c r="E7" s="158">
        <f>カレンダー!F14</f>
        <v>42881</v>
      </c>
      <c r="J7" s="156"/>
    </row>
    <row r="8" spans="1:11" ht="38.1" customHeight="1" x14ac:dyDescent="0.15">
      <c r="A8" s="89" t="str">
        <f>Ａ月１回③!H4</f>
        <v>6月</v>
      </c>
      <c r="B8" s="90" t="s">
        <v>248</v>
      </c>
      <c r="C8" s="157">
        <f>カレンダー!D20</f>
        <v>42893</v>
      </c>
      <c r="D8" s="157">
        <f>カレンダー!F21</f>
        <v>42902</v>
      </c>
      <c r="E8" s="157">
        <f>カレンダー!F22</f>
        <v>42909</v>
      </c>
    </row>
    <row r="9" spans="1:11" ht="38.1" customHeight="1" x14ac:dyDescent="0.15">
      <c r="A9" s="91" t="str">
        <f>Ａ月１回③!I4</f>
        <v>7月</v>
      </c>
      <c r="B9" s="92" t="s">
        <v>248</v>
      </c>
      <c r="C9" s="158">
        <f>カレンダー!D28</f>
        <v>42921</v>
      </c>
      <c r="D9" s="158">
        <f>カレンダー!F29</f>
        <v>42930</v>
      </c>
      <c r="E9" s="158">
        <f>カレンダー!F30</f>
        <v>42937</v>
      </c>
    </row>
    <row r="10" spans="1:11" ht="38.1" customHeight="1" x14ac:dyDescent="0.15">
      <c r="A10" s="89" t="str">
        <f>Ａ月１回③!J4</f>
        <v>8月</v>
      </c>
      <c r="B10" s="90" t="s">
        <v>248</v>
      </c>
      <c r="C10" s="157">
        <f>カレンダー!D36</f>
        <v>42956</v>
      </c>
      <c r="D10" s="157">
        <f>カレンダー!F37</f>
        <v>42965</v>
      </c>
      <c r="E10" s="157">
        <f>カレンダー!F38</f>
        <v>42972</v>
      </c>
    </row>
    <row r="11" spans="1:11" ht="38.1" customHeight="1" thickBot="1" x14ac:dyDescent="0.2">
      <c r="A11" s="93" t="str">
        <f>Ａ月１回③!K4</f>
        <v>9月</v>
      </c>
      <c r="B11" s="94" t="s">
        <v>248</v>
      </c>
      <c r="C11" s="159">
        <f>カレンダー!D44</f>
        <v>42984</v>
      </c>
      <c r="D11" s="159">
        <f>カレンダー!F45</f>
        <v>42993</v>
      </c>
      <c r="E11" s="159">
        <f>カレンダー!F46</f>
        <v>43000</v>
      </c>
    </row>
    <row r="12" spans="1:11" ht="24" customHeight="1" x14ac:dyDescent="0.15">
      <c r="A12" s="474" t="s">
        <v>227</v>
      </c>
      <c r="B12" s="474"/>
      <c r="C12" s="474"/>
      <c r="D12" s="474"/>
      <c r="E12" s="474"/>
    </row>
    <row r="13" spans="1:11" ht="14.25" customHeight="1" thickBot="1" x14ac:dyDescent="0.2"/>
    <row r="14" spans="1:11" ht="14.25" customHeight="1" thickTop="1" thickBot="1" x14ac:dyDescent="0.2">
      <c r="A14" s="349" t="s">
        <v>282</v>
      </c>
      <c r="B14" s="350"/>
    </row>
    <row r="15" spans="1:11" ht="15" thickTop="1" thickBot="1" x14ac:dyDescent="0.2">
      <c r="A15" s="351"/>
      <c r="B15" s="352"/>
      <c r="C15" s="296"/>
      <c r="D15" s="296"/>
      <c r="E15" s="297"/>
    </row>
    <row r="16" spans="1:11" ht="14.25" thickTop="1" x14ac:dyDescent="0.15">
      <c r="A16" s="304"/>
      <c r="C16" s="298"/>
      <c r="D16" s="298"/>
      <c r="E16" s="299"/>
    </row>
    <row r="17" spans="1:5" x14ac:dyDescent="0.15">
      <c r="A17" s="300"/>
      <c r="C17" s="298"/>
      <c r="D17" s="298"/>
      <c r="E17" s="299"/>
    </row>
    <row r="18" spans="1:5" x14ac:dyDescent="0.15">
      <c r="A18" s="300"/>
      <c r="B18" s="298"/>
      <c r="C18" s="298"/>
      <c r="D18" s="298"/>
      <c r="E18" s="299"/>
    </row>
    <row r="19" spans="1:5" x14ac:dyDescent="0.15">
      <c r="A19" s="300"/>
      <c r="B19" s="298"/>
      <c r="C19" s="298"/>
      <c r="D19" s="298"/>
      <c r="E19" s="299"/>
    </row>
    <row r="20" spans="1:5" x14ac:dyDescent="0.15">
      <c r="A20" s="300"/>
      <c r="B20" s="298"/>
      <c r="C20" s="298"/>
      <c r="D20" s="298"/>
      <c r="E20" s="299"/>
    </row>
    <row r="21" spans="1:5" x14ac:dyDescent="0.15">
      <c r="A21" s="300"/>
      <c r="B21" s="298"/>
      <c r="C21" s="298"/>
      <c r="D21" s="298"/>
      <c r="E21" s="299"/>
    </row>
    <row r="22" spans="1:5" x14ac:dyDescent="0.15">
      <c r="A22" s="300"/>
      <c r="B22" s="298"/>
      <c r="C22" s="298"/>
      <c r="D22" s="298"/>
      <c r="E22" s="299"/>
    </row>
    <row r="23" spans="1:5" x14ac:dyDescent="0.15">
      <c r="A23" s="300"/>
      <c r="B23" s="298"/>
      <c r="C23" s="298"/>
      <c r="D23" s="298"/>
      <c r="E23" s="299"/>
    </row>
    <row r="24" spans="1:5" x14ac:dyDescent="0.15">
      <c r="A24" s="300"/>
      <c r="B24" s="298"/>
      <c r="C24" s="298"/>
      <c r="D24" s="298"/>
      <c r="E24" s="299"/>
    </row>
    <row r="25" spans="1:5" x14ac:dyDescent="0.15">
      <c r="A25" s="300"/>
      <c r="B25" s="298"/>
      <c r="C25" s="298"/>
      <c r="D25" s="298"/>
      <c r="E25" s="299"/>
    </row>
    <row r="26" spans="1:5" x14ac:dyDescent="0.15">
      <c r="A26" s="300"/>
      <c r="B26" s="298"/>
      <c r="C26" s="298"/>
      <c r="D26" s="298"/>
      <c r="E26" s="299"/>
    </row>
    <row r="27" spans="1:5" x14ac:dyDescent="0.15">
      <c r="A27" s="300"/>
      <c r="B27" s="298"/>
      <c r="C27" s="298"/>
      <c r="D27" s="298"/>
      <c r="E27" s="299"/>
    </row>
    <row r="28" spans="1:5" x14ac:dyDescent="0.15">
      <c r="A28" s="300"/>
      <c r="B28" s="298"/>
      <c r="C28" s="298"/>
      <c r="D28" s="298"/>
      <c r="E28" s="299"/>
    </row>
    <row r="29" spans="1:5" x14ac:dyDescent="0.15">
      <c r="A29" s="300"/>
      <c r="B29" s="298"/>
      <c r="C29" s="298"/>
      <c r="D29" s="298"/>
      <c r="E29" s="299"/>
    </row>
    <row r="30" spans="1:5" ht="48" customHeight="1" thickBot="1" x14ac:dyDescent="0.2">
      <c r="A30" s="301"/>
      <c r="B30" s="302"/>
      <c r="C30" s="302"/>
      <c r="D30" s="302"/>
      <c r="E30" s="303"/>
    </row>
    <row r="31" spans="1:5" ht="7.5" customHeight="1" thickTop="1" x14ac:dyDescent="0.15"/>
    <row r="32" spans="1:5" ht="17.25" x14ac:dyDescent="0.15">
      <c r="A32" s="150" t="str">
        <f>文章編集用!B3</f>
        <v>【お問い合わせ先】津山市 環境福祉部 環境事業課</v>
      </c>
    </row>
    <row r="33" spans="1:11" ht="17.25" x14ac:dyDescent="0.15">
      <c r="A33" s="150" t="str">
        <f>文章編集用!B4</f>
        <v xml:space="preserve">            ℡0868-32-2203（３R推進係）0868-22-8255（業務係）</v>
      </c>
      <c r="C33" s="155"/>
      <c r="D33" s="155"/>
      <c r="E33" s="95" t="s">
        <v>252</v>
      </c>
      <c r="F33" s="96"/>
      <c r="G33" s="96"/>
      <c r="H33" s="96"/>
    </row>
    <row r="38" spans="1:11" ht="16.5" customHeight="1" x14ac:dyDescent="0.15">
      <c r="C38" s="150"/>
      <c r="D38" s="150"/>
      <c r="E38" s="150"/>
      <c r="F38" s="150"/>
      <c r="G38" s="150"/>
      <c r="H38" s="150"/>
      <c r="I38" s="150"/>
      <c r="J38" s="150"/>
      <c r="K38" s="150"/>
    </row>
    <row r="39" spans="1:11" ht="16.5" customHeight="1" x14ac:dyDescent="0.15">
      <c r="C39" s="150"/>
      <c r="D39" s="150"/>
      <c r="E39" s="150"/>
      <c r="F39" s="150"/>
      <c r="G39" s="150"/>
      <c r="H39" s="150"/>
      <c r="I39" s="150"/>
    </row>
  </sheetData>
  <mergeCells count="3">
    <mergeCell ref="A12:E12"/>
    <mergeCell ref="A2:E2"/>
    <mergeCell ref="A14:B15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0"/>
  <sheetViews>
    <sheetView view="pageBreakPreview" topLeftCell="A10" zoomScale="80" zoomScaleNormal="50" zoomScaleSheetLayoutView="80" workbookViewId="0">
      <selection activeCell="O31" sqref="O31"/>
    </sheetView>
  </sheetViews>
  <sheetFormatPr defaultColWidth="3.625" defaultRowHeight="16.5" customHeight="1" x14ac:dyDescent="0.15"/>
  <cols>
    <col min="1" max="1" width="2" style="21" customWidth="1"/>
    <col min="2" max="3" width="11.375" style="21" customWidth="1"/>
    <col min="4" max="4" width="15.625" style="21" customWidth="1"/>
    <col min="5" max="5" width="14.125" style="21" customWidth="1"/>
    <col min="6" max="11" width="8.875" style="21" customWidth="1"/>
    <col min="12" max="15" width="3.75" style="21" customWidth="1"/>
    <col min="16" max="16" width="3.875" style="21" customWidth="1"/>
    <col min="17" max="16384" width="3.625" style="21"/>
  </cols>
  <sheetData>
    <row r="1" spans="1:16" ht="39.75" customHeight="1" x14ac:dyDescent="0.15">
      <c r="A1" s="329" t="str">
        <f>文章編集用!A1</f>
        <v>平成２９年度前期　ごみ収集日程表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18"/>
      <c r="M1" s="18"/>
      <c r="N1" s="19"/>
      <c r="O1" s="20"/>
      <c r="P1" s="20"/>
    </row>
    <row r="2" spans="1:16" s="7" customFormat="1" ht="22.5" customHeight="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0"/>
      <c r="M2" s="10"/>
      <c r="N2" s="11"/>
      <c r="O2" s="12"/>
      <c r="P2" s="12"/>
    </row>
    <row r="3" spans="1:16" s="7" customFormat="1" ht="11.25" customHeight="1" x14ac:dyDescent="0.15">
      <c r="A3" s="459" t="s">
        <v>187</v>
      </c>
      <c r="B3" s="459"/>
      <c r="C3" s="459"/>
      <c r="D3" s="459"/>
      <c r="E3" s="459"/>
      <c r="F3" s="143"/>
      <c r="G3" s="143"/>
      <c r="H3" s="143"/>
      <c r="I3" s="143"/>
      <c r="J3" s="143"/>
      <c r="K3" s="79"/>
    </row>
    <row r="4" spans="1:16" s="7" customFormat="1" ht="14.25" customHeight="1" x14ac:dyDescent="0.15">
      <c r="A4" s="459"/>
      <c r="B4" s="459"/>
      <c r="C4" s="459"/>
      <c r="D4" s="459"/>
      <c r="E4" s="459"/>
      <c r="F4" s="22"/>
      <c r="G4" s="22"/>
      <c r="H4" s="22"/>
      <c r="I4" s="22"/>
      <c r="J4" s="22"/>
      <c r="K4" s="22"/>
      <c r="L4" s="10"/>
      <c r="M4" s="10"/>
      <c r="N4" s="11"/>
      <c r="O4" s="12"/>
      <c r="P4" s="12"/>
    </row>
    <row r="5" spans="1:16" s="7" customFormat="1" ht="33" customHeight="1" x14ac:dyDescent="0.15">
      <c r="A5" s="459"/>
      <c r="B5" s="459"/>
      <c r="C5" s="459"/>
      <c r="D5" s="459"/>
      <c r="E5" s="459"/>
      <c r="F5" s="23" t="str">
        <f>Ａ月１回③!F4</f>
        <v>4月</v>
      </c>
      <c r="G5" s="23" t="str">
        <f>Ａ月１回③!G4</f>
        <v>5月</v>
      </c>
      <c r="H5" s="23" t="str">
        <f>Ａ月１回③!H4</f>
        <v>6月</v>
      </c>
      <c r="I5" s="23" t="str">
        <f>Ａ月１回③!I4</f>
        <v>7月</v>
      </c>
      <c r="J5" s="23" t="str">
        <f>Ａ月１回③!J4</f>
        <v>8月</v>
      </c>
      <c r="K5" s="23" t="str">
        <f>Ａ月１回③!K4</f>
        <v>9月</v>
      </c>
      <c r="L5" s="2"/>
      <c r="M5" s="2"/>
      <c r="N5" s="2"/>
      <c r="O5" s="2"/>
      <c r="P5" s="13"/>
    </row>
    <row r="6" spans="1:16" ht="28.5" customHeight="1" x14ac:dyDescent="0.15">
      <c r="B6" s="333" t="s">
        <v>152</v>
      </c>
      <c r="C6" s="334"/>
      <c r="D6" s="334"/>
      <c r="E6" s="335"/>
      <c r="F6" s="41" t="s">
        <v>19</v>
      </c>
      <c r="G6" s="41" t="s">
        <v>19</v>
      </c>
      <c r="H6" s="41" t="s">
        <v>19</v>
      </c>
      <c r="I6" s="41" t="s">
        <v>19</v>
      </c>
      <c r="J6" s="41" t="s">
        <v>19</v>
      </c>
      <c r="K6" s="41" t="s">
        <v>19</v>
      </c>
      <c r="L6" s="24"/>
      <c r="M6" s="24"/>
      <c r="N6" s="24"/>
      <c r="O6" s="24"/>
      <c r="P6" s="25"/>
    </row>
    <row r="7" spans="1:16" ht="75" customHeight="1" x14ac:dyDescent="0.15">
      <c r="B7" s="403" t="s">
        <v>275</v>
      </c>
      <c r="C7" s="476"/>
      <c r="D7" s="476"/>
      <c r="E7" s="477"/>
      <c r="F7" s="106">
        <f>Ａ月１回③!F7</f>
        <v>42828</v>
      </c>
      <c r="G7" s="106">
        <f>Ａ月１回③!G7</f>
        <v>42863</v>
      </c>
      <c r="H7" s="106">
        <f>Ａ月１回③!H7</f>
        <v>42891</v>
      </c>
      <c r="I7" s="106">
        <f>Ａ月１回③!I7</f>
        <v>42919</v>
      </c>
      <c r="J7" s="106">
        <f>Ａ月１回③!J7</f>
        <v>42954</v>
      </c>
      <c r="K7" s="106">
        <f>Ａ月１回③!K7</f>
        <v>42982</v>
      </c>
      <c r="L7" s="26"/>
      <c r="M7" s="24"/>
      <c r="N7" s="24"/>
      <c r="O7" s="24"/>
      <c r="P7" s="27"/>
    </row>
    <row r="8" spans="1:16" ht="75" customHeight="1" x14ac:dyDescent="0.15">
      <c r="B8" s="403" t="s">
        <v>275</v>
      </c>
      <c r="C8" s="476"/>
      <c r="D8" s="476"/>
      <c r="E8" s="477"/>
      <c r="F8" s="151">
        <f>Ａ月１回③!F9</f>
        <v>42842</v>
      </c>
      <c r="G8" s="151">
        <f>Ａ月１回③!G9</f>
        <v>42877</v>
      </c>
      <c r="H8" s="151">
        <f>Ａ月１回③!H9</f>
        <v>42905</v>
      </c>
      <c r="I8" s="151">
        <f>Ａ月１回③!I9</f>
        <v>42933</v>
      </c>
      <c r="J8" s="151">
        <f>Ａ月１回③!J9</f>
        <v>42968</v>
      </c>
      <c r="K8" s="151">
        <f>Ａ月１回③!K9</f>
        <v>42996</v>
      </c>
      <c r="L8" s="24"/>
      <c r="M8" s="24"/>
      <c r="N8" s="24"/>
      <c r="O8" s="24"/>
      <c r="P8" s="27"/>
    </row>
    <row r="9" spans="1:16" s="7" customFormat="1" ht="19.5" customHeight="1" x14ac:dyDescent="0.15">
      <c r="A9" s="134"/>
      <c r="B9" s="478" t="s">
        <v>276</v>
      </c>
      <c r="C9" s="478"/>
      <c r="D9" s="478"/>
      <c r="E9" s="478"/>
      <c r="F9" s="478"/>
      <c r="G9" s="478"/>
      <c r="H9" s="478"/>
      <c r="I9" s="478"/>
      <c r="J9" s="478"/>
      <c r="K9" s="478"/>
    </row>
    <row r="10" spans="1:16" s="7" customFormat="1" ht="33" customHeight="1" x14ac:dyDescent="0.15">
      <c r="A10" s="134"/>
      <c r="B10" s="134"/>
      <c r="C10" s="134"/>
      <c r="D10" s="143"/>
      <c r="E10" s="143"/>
      <c r="F10" s="23" t="str">
        <f>Ａ月１回③!F4</f>
        <v>4月</v>
      </c>
      <c r="G10" s="23" t="str">
        <f>Ａ月１回③!G4</f>
        <v>5月</v>
      </c>
      <c r="H10" s="23" t="str">
        <f>Ａ月１回③!H4</f>
        <v>6月</v>
      </c>
      <c r="I10" s="23" t="str">
        <f>Ａ月１回③!I4</f>
        <v>7月</v>
      </c>
      <c r="J10" s="23" t="str">
        <f>Ａ月１回③!J4</f>
        <v>8月</v>
      </c>
      <c r="K10" s="23" t="str">
        <f>Ａ月１回③!K4</f>
        <v>9月</v>
      </c>
    </row>
    <row r="11" spans="1:16" ht="28.5" customHeight="1" x14ac:dyDescent="0.15">
      <c r="B11" s="333" t="s">
        <v>152</v>
      </c>
      <c r="C11" s="334"/>
      <c r="D11" s="334"/>
      <c r="E11" s="335"/>
      <c r="F11" s="41" t="s">
        <v>277</v>
      </c>
      <c r="G11" s="41" t="s">
        <v>277</v>
      </c>
      <c r="H11" s="41" t="s">
        <v>277</v>
      </c>
      <c r="I11" s="41" t="s">
        <v>277</v>
      </c>
      <c r="J11" s="41" t="s">
        <v>277</v>
      </c>
      <c r="K11" s="41" t="s">
        <v>277</v>
      </c>
      <c r="L11" s="24"/>
      <c r="M11" s="24"/>
      <c r="N11" s="24"/>
      <c r="O11" s="24"/>
      <c r="P11" s="25"/>
    </row>
    <row r="12" spans="1:16" ht="33" x14ac:dyDescent="0.15">
      <c r="B12" s="401" t="s">
        <v>229</v>
      </c>
      <c r="C12" s="401"/>
      <c r="D12" s="402"/>
      <c r="E12" s="401"/>
      <c r="F12" s="104" t="str">
        <f>IF(Ａ木１回③!F6=0,"",Ａ木１回③!F6)</f>
        <v/>
      </c>
      <c r="G12" s="104">
        <f>IF(Ａ木１回③!G6=0,"",Ａ木１回③!G6)</f>
        <v>42859</v>
      </c>
      <c r="H12" s="104">
        <f>IF(Ａ木１回③!H6=0,"",Ａ木１回③!H6)</f>
        <v>42887</v>
      </c>
      <c r="I12" s="104" t="str">
        <f>IF(Ａ木１回③!I6=0,"",Ａ木１回③!I6)</f>
        <v/>
      </c>
      <c r="J12" s="104">
        <f>IF(Ａ木１回③!J6=0,"",Ａ木１回③!J6)</f>
        <v>42950</v>
      </c>
      <c r="K12" s="104" t="str">
        <f>IF(Ａ木１回③!K6=0,"",Ａ木１回③!K6)</f>
        <v/>
      </c>
      <c r="L12" s="26"/>
      <c r="M12" s="24"/>
      <c r="N12" s="24"/>
      <c r="O12" s="24"/>
      <c r="P12" s="27"/>
    </row>
    <row r="13" spans="1:16" ht="33" x14ac:dyDescent="0.15">
      <c r="B13" s="401" t="s">
        <v>229</v>
      </c>
      <c r="C13" s="401"/>
      <c r="D13" s="402"/>
      <c r="E13" s="401"/>
      <c r="F13" s="104">
        <f>Ａ木１回③!F7</f>
        <v>42831</v>
      </c>
      <c r="G13" s="104">
        <f>Ａ木１回③!G7</f>
        <v>42866</v>
      </c>
      <c r="H13" s="104">
        <f>Ａ木１回③!H7</f>
        <v>42894</v>
      </c>
      <c r="I13" s="104">
        <f>Ａ木１回③!I7</f>
        <v>42922</v>
      </c>
      <c r="J13" s="104">
        <f>Ａ木１回③!J7</f>
        <v>42957</v>
      </c>
      <c r="K13" s="104">
        <f>Ａ木１回③!K7</f>
        <v>42985</v>
      </c>
      <c r="L13" s="26"/>
      <c r="M13" s="24"/>
      <c r="N13" s="24"/>
      <c r="O13" s="24"/>
      <c r="P13" s="27"/>
    </row>
    <row r="14" spans="1:16" ht="33" x14ac:dyDescent="0.15">
      <c r="B14" s="406" t="s">
        <v>0</v>
      </c>
      <c r="C14" s="406"/>
      <c r="D14" s="407"/>
      <c r="E14" s="406"/>
      <c r="F14" s="149">
        <f>Ａ木１回③!F8</f>
        <v>42838</v>
      </c>
      <c r="G14" s="149">
        <f>Ａ木１回③!G8</f>
        <v>42873</v>
      </c>
      <c r="H14" s="149">
        <f>Ａ木１回③!H8</f>
        <v>42901</v>
      </c>
      <c r="I14" s="149">
        <f>Ａ木１回③!I8</f>
        <v>42929</v>
      </c>
      <c r="J14" s="149">
        <f>Ａ木１回③!J8</f>
        <v>42964</v>
      </c>
      <c r="K14" s="149">
        <f>Ａ木１回③!K8</f>
        <v>42992</v>
      </c>
      <c r="L14" s="26"/>
      <c r="M14" s="24"/>
      <c r="N14" s="24"/>
      <c r="O14" s="24"/>
      <c r="P14" s="28"/>
    </row>
    <row r="15" spans="1:16" ht="33" x14ac:dyDescent="0.15">
      <c r="B15" s="401" t="s">
        <v>229</v>
      </c>
      <c r="C15" s="401"/>
      <c r="D15" s="402"/>
      <c r="E15" s="401"/>
      <c r="F15" s="104">
        <f>Ａ木１回③!F9</f>
        <v>42845</v>
      </c>
      <c r="G15" s="104">
        <f>Ａ木１回③!G9</f>
        <v>42880</v>
      </c>
      <c r="H15" s="104">
        <f>Ａ木１回③!H9</f>
        <v>42908</v>
      </c>
      <c r="I15" s="104">
        <f>Ａ木１回③!I9</f>
        <v>42936</v>
      </c>
      <c r="J15" s="104">
        <f>Ａ木１回③!J9</f>
        <v>42971</v>
      </c>
      <c r="K15" s="104">
        <f>Ａ木１回③!K9</f>
        <v>42999</v>
      </c>
      <c r="L15" s="26"/>
      <c r="M15" s="24"/>
      <c r="N15" s="24"/>
      <c r="O15" s="24"/>
      <c r="P15" s="27"/>
    </row>
    <row r="16" spans="1:16" ht="33" x14ac:dyDescent="0.15">
      <c r="B16" s="401" t="s">
        <v>229</v>
      </c>
      <c r="C16" s="401"/>
      <c r="D16" s="402"/>
      <c r="E16" s="401"/>
      <c r="F16" s="104">
        <f>IF(Ａ木１回③!F10=0,"",Ａ木１回③!F10)</f>
        <v>42852</v>
      </c>
      <c r="G16" s="104" t="str">
        <f>IF(Ａ木１回③!G10=0,"",Ａ木１回③!G10)</f>
        <v/>
      </c>
      <c r="H16" s="104">
        <f>IF(Ａ木１回③!H10=0,"",Ａ木１回③!H10)</f>
        <v>42915</v>
      </c>
      <c r="I16" s="104">
        <f>IF(Ａ木１回③!I10=0,"",Ａ木１回③!I10)</f>
        <v>42943</v>
      </c>
      <c r="J16" s="104">
        <f>IF(Ａ木１回③!J10=0,"",Ａ木１回③!J10)</f>
        <v>42978</v>
      </c>
      <c r="K16" s="104">
        <f>IF(Ａ木１回③!K10=0,"",Ａ木１回③!K10)</f>
        <v>43006</v>
      </c>
      <c r="L16" s="26"/>
      <c r="M16" s="24"/>
      <c r="N16" s="24"/>
      <c r="O16" s="24"/>
      <c r="P16" s="27"/>
    </row>
    <row r="17" spans="1:21" s="7" customFormat="1" ht="19.5" customHeight="1" x14ac:dyDescent="0.15">
      <c r="A17" s="134"/>
      <c r="B17" s="134"/>
      <c r="C17" s="134"/>
      <c r="D17" s="148"/>
      <c r="E17" s="148"/>
      <c r="F17" s="148"/>
      <c r="G17" s="148"/>
      <c r="H17" s="148"/>
      <c r="I17" s="148"/>
      <c r="J17" s="148"/>
      <c r="K17" s="79"/>
    </row>
    <row r="18" spans="1:21" s="7" customFormat="1" ht="19.5" customHeight="1" x14ac:dyDescent="0.15">
      <c r="A18" s="134"/>
      <c r="B18" s="134"/>
      <c r="C18" s="134"/>
      <c r="D18" s="143"/>
      <c r="E18" s="143"/>
      <c r="F18" s="143"/>
      <c r="G18" s="143"/>
      <c r="H18" s="143"/>
      <c r="I18" s="143"/>
      <c r="J18" s="143"/>
      <c r="K18" s="79"/>
    </row>
    <row r="19" spans="1:21" ht="30" customHeight="1" x14ac:dyDescent="0.15">
      <c r="A19" s="134" t="s">
        <v>188</v>
      </c>
      <c r="B19" s="134"/>
      <c r="C19" s="32"/>
      <c r="D19" s="32"/>
      <c r="E19" s="32"/>
      <c r="F19" s="32"/>
      <c r="G19" s="32"/>
      <c r="H19" s="32"/>
      <c r="I19" s="32"/>
      <c r="J19" s="32"/>
      <c r="K19" s="32"/>
    </row>
    <row r="20" spans="1:21" ht="27.75" customHeight="1" x14ac:dyDescent="0.15">
      <c r="B20" s="356" t="s">
        <v>148</v>
      </c>
      <c r="C20" s="357"/>
      <c r="D20" s="132" t="s">
        <v>278</v>
      </c>
      <c r="E20" s="133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</row>
    <row r="21" spans="1:21" s="7" customFormat="1" ht="23.25" customHeight="1" thickBot="1" x14ac:dyDescent="0.2">
      <c r="A21" s="134"/>
      <c r="B21" s="134"/>
      <c r="C21" s="134"/>
      <c r="D21" s="148"/>
      <c r="E21" s="148"/>
      <c r="F21" s="143"/>
      <c r="G21" s="143"/>
      <c r="H21" s="143"/>
      <c r="I21" s="143"/>
      <c r="J21" s="143"/>
      <c r="K21" s="79"/>
    </row>
    <row r="22" spans="1:21" s="7" customFormat="1" ht="19.5" customHeight="1" thickTop="1" thickBot="1" x14ac:dyDescent="0.2">
      <c r="A22" s="144"/>
      <c r="B22" s="349" t="s">
        <v>282</v>
      </c>
      <c r="C22" s="350"/>
      <c r="D22" s="143"/>
      <c r="E22" s="143"/>
      <c r="F22" s="143"/>
      <c r="G22" s="143"/>
      <c r="H22" s="143"/>
      <c r="I22" s="143"/>
      <c r="J22" s="143"/>
      <c r="K22" s="79"/>
    </row>
    <row r="23" spans="1:21" s="7" customFormat="1" ht="22.5" customHeight="1" thickTop="1" thickBot="1" x14ac:dyDescent="0.2">
      <c r="A23" s="193"/>
      <c r="B23" s="351"/>
      <c r="C23" s="352"/>
      <c r="D23" s="206"/>
      <c r="E23" s="206"/>
      <c r="F23" s="206"/>
      <c r="G23" s="206"/>
      <c r="H23" s="206"/>
      <c r="I23" s="206"/>
      <c r="J23" s="206"/>
      <c r="K23" s="23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s="7" customFormat="1" ht="21.75" customHeight="1" thickTop="1" x14ac:dyDescent="0.15">
      <c r="A24" s="240"/>
      <c r="B24" s="241"/>
      <c r="C24" s="241"/>
      <c r="D24" s="241"/>
      <c r="E24" s="241"/>
      <c r="F24" s="241"/>
      <c r="G24" s="241"/>
      <c r="H24" s="241"/>
      <c r="I24" s="241"/>
      <c r="J24" s="241"/>
      <c r="K24" s="242"/>
      <c r="M24" s="5"/>
      <c r="N24" s="3"/>
      <c r="O24" s="3"/>
      <c r="P24" s="3"/>
      <c r="Q24" s="3"/>
      <c r="R24" s="3"/>
      <c r="S24" s="3"/>
      <c r="T24" s="3"/>
      <c r="U24" s="3"/>
    </row>
    <row r="25" spans="1:21" s="7" customFormat="1" ht="21.75" customHeight="1" x14ac:dyDescent="0.15">
      <c r="A25" s="194"/>
      <c r="B25" s="186"/>
      <c r="C25" s="187"/>
      <c r="F25" s="187"/>
      <c r="G25" s="187"/>
      <c r="H25" s="187"/>
      <c r="I25" s="187"/>
      <c r="J25" s="187"/>
      <c r="K25" s="195"/>
      <c r="M25" s="5"/>
      <c r="N25" s="3"/>
      <c r="O25" s="3"/>
      <c r="P25" s="3"/>
      <c r="Q25" s="3"/>
      <c r="R25" s="3"/>
      <c r="S25" s="3"/>
      <c r="T25" s="3"/>
      <c r="U25" s="3"/>
    </row>
    <row r="26" spans="1:21" s="7" customFormat="1" ht="24.75" customHeight="1" x14ac:dyDescent="0.15">
      <c r="A26" s="196"/>
      <c r="B26" s="188"/>
      <c r="C26" s="189"/>
      <c r="F26" s="189"/>
      <c r="G26" s="189"/>
      <c r="H26" s="189"/>
      <c r="I26" s="189"/>
      <c r="J26" s="189"/>
      <c r="K26" s="197"/>
      <c r="L26" s="6"/>
      <c r="M26" s="6"/>
      <c r="N26" s="6"/>
      <c r="O26" s="6"/>
      <c r="P26" s="6"/>
      <c r="Q26" s="139"/>
      <c r="R26" s="139"/>
      <c r="S26" s="139"/>
      <c r="T26" s="139"/>
      <c r="U26" s="139"/>
    </row>
    <row r="27" spans="1:21" s="7" customFormat="1" ht="21" x14ac:dyDescent="0.15">
      <c r="A27" s="196"/>
      <c r="B27" s="186"/>
      <c r="C27" s="187"/>
      <c r="D27" s="187"/>
      <c r="E27" s="187"/>
      <c r="F27" s="187"/>
      <c r="G27" s="187"/>
      <c r="H27" s="187"/>
      <c r="I27" s="187"/>
      <c r="J27" s="187"/>
      <c r="K27" s="195"/>
      <c r="L27" s="6"/>
      <c r="M27" s="6"/>
      <c r="N27" s="6"/>
      <c r="O27" s="6"/>
      <c r="P27" s="6"/>
      <c r="Q27" s="139"/>
      <c r="R27" s="139"/>
      <c r="S27" s="139"/>
      <c r="T27" s="139"/>
      <c r="U27" s="139"/>
    </row>
    <row r="28" spans="1:21" s="7" customFormat="1" ht="12.75" customHeight="1" x14ac:dyDescent="0.15">
      <c r="A28" s="196"/>
      <c r="B28" s="188"/>
      <c r="C28" s="189"/>
      <c r="D28" s="189"/>
      <c r="E28" s="189"/>
      <c r="F28" s="189"/>
      <c r="G28" s="189"/>
      <c r="H28" s="189"/>
      <c r="I28" s="189"/>
      <c r="J28" s="189"/>
      <c r="K28" s="197"/>
      <c r="L28" s="6"/>
      <c r="M28" s="6"/>
      <c r="N28" s="6"/>
      <c r="O28" s="6"/>
      <c r="P28"/>
      <c r="Q28" s="139"/>
      <c r="R28" s="139"/>
      <c r="S28" s="139"/>
      <c r="T28" s="139"/>
      <c r="U28" s="139"/>
    </row>
    <row r="29" spans="1:21" s="7" customFormat="1" ht="24" x14ac:dyDescent="0.15">
      <c r="A29" s="196"/>
      <c r="B29" s="228"/>
      <c r="C29" s="228"/>
      <c r="D29" s="228"/>
      <c r="E29" s="228"/>
      <c r="F29" s="228"/>
      <c r="G29" s="228"/>
      <c r="H29" s="228"/>
      <c r="I29" s="228"/>
      <c r="J29" s="228"/>
      <c r="K29" s="229"/>
      <c r="L29" s="6"/>
      <c r="M29" s="6"/>
      <c r="N29" s="6"/>
      <c r="O29" s="6"/>
      <c r="P29" s="6"/>
      <c r="Q29" s="139"/>
      <c r="R29" s="139"/>
      <c r="S29" s="139"/>
      <c r="T29" s="139"/>
      <c r="U29" s="139"/>
    </row>
    <row r="30" spans="1:21" s="7" customFormat="1" ht="20.25" customHeight="1" x14ac:dyDescent="0.15">
      <c r="A30" s="196"/>
      <c r="B30" s="181"/>
      <c r="C30" s="182"/>
      <c r="D30" s="182"/>
      <c r="E30" s="182"/>
      <c r="F30" s="182"/>
      <c r="G30" s="182"/>
      <c r="H30" s="182"/>
      <c r="I30" s="182"/>
      <c r="J30" s="182"/>
      <c r="K30" s="204"/>
      <c r="L30" s="6"/>
      <c r="M30" s="6"/>
      <c r="N30" s="6"/>
      <c r="O30" s="6"/>
      <c r="P30" s="6"/>
      <c r="Q30" s="139"/>
      <c r="R30" s="139"/>
      <c r="S30" s="139"/>
      <c r="T30" s="139"/>
      <c r="U30" s="139"/>
    </row>
    <row r="31" spans="1:21" s="7" customFormat="1" ht="24" customHeight="1" x14ac:dyDescent="0.15">
      <c r="A31" s="196"/>
      <c r="B31" s="183"/>
      <c r="C31" s="183"/>
      <c r="D31" s="183"/>
      <c r="E31" s="183"/>
      <c r="F31" s="183"/>
      <c r="G31" s="183"/>
      <c r="H31" s="183"/>
      <c r="I31" s="183"/>
      <c r="J31" s="182"/>
      <c r="K31" s="204"/>
      <c r="L31" s="6"/>
      <c r="M31" s="6"/>
      <c r="N31" s="6"/>
      <c r="O31" s="6"/>
      <c r="P31" s="6"/>
      <c r="Q31" s="139"/>
      <c r="R31" s="139"/>
      <c r="S31" s="139"/>
      <c r="T31" s="139"/>
      <c r="U31" s="139"/>
    </row>
    <row r="32" spans="1:21" s="7" customFormat="1" ht="16.5" customHeight="1" x14ac:dyDescent="0.15">
      <c r="A32" s="196"/>
      <c r="B32" s="175"/>
      <c r="C32" s="175"/>
      <c r="D32" s="175"/>
      <c r="E32" s="175"/>
      <c r="F32" s="175"/>
      <c r="G32" s="175"/>
      <c r="H32" s="175"/>
      <c r="I32" s="175"/>
      <c r="J32" s="125"/>
      <c r="K32" s="205"/>
      <c r="M32" s="137"/>
      <c r="N32" s="137"/>
      <c r="O32" s="137"/>
      <c r="P32" s="137"/>
      <c r="Q32" s="137"/>
      <c r="R32" s="137"/>
      <c r="S32" s="137"/>
      <c r="T32" s="137"/>
      <c r="U32" s="137"/>
    </row>
    <row r="33" spans="1:21" s="7" customFormat="1" ht="16.5" customHeight="1" x14ac:dyDescent="0.15">
      <c r="A33" s="196"/>
      <c r="B33" s="175"/>
      <c r="C33" s="175"/>
      <c r="D33" s="175"/>
      <c r="E33" s="175"/>
      <c r="F33" s="175"/>
      <c r="G33" s="175"/>
      <c r="H33" s="175"/>
      <c r="I33" s="175"/>
      <c r="J33" s="175"/>
      <c r="K33" s="205"/>
      <c r="M33" s="137"/>
      <c r="N33" s="137"/>
      <c r="O33" s="137"/>
      <c r="P33" s="137"/>
      <c r="Q33" s="137"/>
      <c r="R33" s="137"/>
      <c r="S33" s="137"/>
      <c r="T33" s="137"/>
      <c r="U33" s="137"/>
    </row>
    <row r="34" spans="1:21" ht="16.5" customHeight="1" x14ac:dyDescent="0.15">
      <c r="A34" s="196"/>
      <c r="B34" s="125"/>
      <c r="C34" s="125"/>
      <c r="D34" s="125"/>
      <c r="E34" s="125"/>
      <c r="F34" s="125"/>
      <c r="G34" s="125"/>
      <c r="H34" s="125"/>
      <c r="I34" s="125"/>
      <c r="J34" s="125"/>
      <c r="K34" s="219"/>
    </row>
    <row r="35" spans="1:21" ht="16.5" customHeight="1" x14ac:dyDescent="0.15">
      <c r="A35" s="196"/>
      <c r="B35" s="125"/>
      <c r="C35" s="125"/>
      <c r="D35" s="125"/>
      <c r="E35" s="125"/>
      <c r="F35" s="125"/>
      <c r="G35" s="125"/>
      <c r="H35" s="125"/>
      <c r="I35" s="125"/>
      <c r="J35" s="125"/>
      <c r="K35" s="219"/>
    </row>
    <row r="36" spans="1:21" ht="16.5" customHeight="1" thickBot="1" x14ac:dyDescent="0.2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22"/>
    </row>
    <row r="37" spans="1:21" ht="9" customHeight="1" thickTop="1" x14ac:dyDescent="0.15"/>
    <row r="38" spans="1:21" ht="16.5" customHeight="1" x14ac:dyDescent="0.15">
      <c r="B38" s="75" t="str">
        <f>文章編集用!B3</f>
        <v>【お問い合わせ先】津山市 環境福祉部 環境事業課</v>
      </c>
      <c r="C38" s="75"/>
      <c r="D38" s="75"/>
      <c r="E38" s="75"/>
      <c r="F38" s="75"/>
      <c r="G38" s="75"/>
      <c r="H38" s="75"/>
      <c r="I38" s="75"/>
      <c r="J38" s="75"/>
      <c r="K38" s="75"/>
    </row>
    <row r="39" spans="1:21" ht="16.5" customHeight="1" x14ac:dyDescent="0.15">
      <c r="B39" s="75" t="str">
        <f>文章編集用!B4</f>
        <v xml:space="preserve">            ℡0868-32-2203（３R推進係）0868-22-8255（業務係）</v>
      </c>
      <c r="C39" s="75"/>
      <c r="D39" s="75"/>
      <c r="E39" s="75"/>
      <c r="F39" s="75"/>
      <c r="G39" s="75"/>
      <c r="H39" s="75"/>
      <c r="I39" s="75"/>
    </row>
    <row r="40" spans="1:21" ht="16.5" customHeight="1" x14ac:dyDescent="0.15">
      <c r="E40" s="21" t="s">
        <v>279</v>
      </c>
    </row>
  </sheetData>
  <mergeCells count="15">
    <mergeCell ref="B22:C23"/>
    <mergeCell ref="A1:K1"/>
    <mergeCell ref="A2:K2"/>
    <mergeCell ref="B20:C20"/>
    <mergeCell ref="B11:E11"/>
    <mergeCell ref="B12:E12"/>
    <mergeCell ref="B13:E13"/>
    <mergeCell ref="B14:E14"/>
    <mergeCell ref="B15:E15"/>
    <mergeCell ref="A3:E5"/>
    <mergeCell ref="B16:E16"/>
    <mergeCell ref="B6:E6"/>
    <mergeCell ref="B7:E7"/>
    <mergeCell ref="B8:E8"/>
    <mergeCell ref="B9:K9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88" orientation="portrait" horizontalDpi="12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39"/>
  <sheetViews>
    <sheetView view="pageBreakPreview" topLeftCell="A10" zoomScale="70" zoomScaleNormal="75" zoomScaleSheetLayoutView="70" workbookViewId="0">
      <selection activeCell="S31" sqref="S31"/>
    </sheetView>
  </sheetViews>
  <sheetFormatPr defaultColWidth="3.625" defaultRowHeight="16.5" customHeight="1" x14ac:dyDescent="0.15"/>
  <cols>
    <col min="1" max="1" width="1.875" style="7" customWidth="1"/>
    <col min="2" max="3" width="11.25" style="7" customWidth="1"/>
    <col min="4" max="4" width="15.75" style="7" customWidth="1"/>
    <col min="5" max="5" width="14.125" style="7" customWidth="1"/>
    <col min="6" max="11" width="8.75" style="7" bestFit="1" customWidth="1"/>
    <col min="12" max="15" width="3.75" style="7" customWidth="1"/>
    <col min="16" max="16" width="3.875" style="7" customWidth="1"/>
    <col min="17" max="16384" width="3.625" style="7"/>
  </cols>
  <sheetData>
    <row r="1" spans="1:21" s="21" customFormat="1" ht="39.75" customHeight="1" x14ac:dyDescent="0.15">
      <c r="A1" s="329" t="str">
        <f>文章編集用!A1</f>
        <v>平成２９年度前期　ごみ収集日程表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18"/>
      <c r="M1" s="18"/>
      <c r="N1" s="19"/>
      <c r="O1" s="20"/>
      <c r="P1" s="20"/>
    </row>
    <row r="2" spans="1:21" ht="20.25" customHeight="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0"/>
      <c r="M2" s="10"/>
      <c r="N2" s="11"/>
      <c r="O2" s="12"/>
      <c r="P2" s="12"/>
    </row>
    <row r="3" spans="1:21" ht="11.25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0"/>
      <c r="M3" s="10"/>
      <c r="N3" s="11"/>
      <c r="O3" s="12"/>
      <c r="P3" s="12"/>
    </row>
    <row r="4" spans="1:2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"/>
      <c r="M4" s="2"/>
      <c r="N4" s="2"/>
      <c r="O4" s="2"/>
      <c r="P4" s="13"/>
    </row>
    <row r="5" spans="1:21" ht="29.25" customHeight="1" x14ac:dyDescent="0.15">
      <c r="A5" s="21"/>
      <c r="B5" s="333" t="s">
        <v>152</v>
      </c>
      <c r="C5" s="334"/>
      <c r="D5" s="334"/>
      <c r="E5" s="335"/>
      <c r="F5" s="41" t="s">
        <v>25</v>
      </c>
      <c r="G5" s="41" t="s">
        <v>25</v>
      </c>
      <c r="H5" s="41" t="s">
        <v>25</v>
      </c>
      <c r="I5" s="41" t="s">
        <v>25</v>
      </c>
      <c r="J5" s="41" t="s">
        <v>25</v>
      </c>
      <c r="K5" s="41" t="s">
        <v>25</v>
      </c>
      <c r="L5" s="2"/>
      <c r="M5" s="2"/>
      <c r="N5" s="2"/>
      <c r="O5" s="2"/>
      <c r="P5" s="13"/>
    </row>
    <row r="6" spans="1:21" ht="33" x14ac:dyDescent="0.15">
      <c r="A6" s="21"/>
      <c r="B6" s="336" t="s">
        <v>229</v>
      </c>
      <c r="C6" s="336"/>
      <c r="D6" s="330"/>
      <c r="E6" s="336"/>
      <c r="F6" s="104"/>
      <c r="G6" s="104">
        <f>カレンダー!D11</f>
        <v>42858</v>
      </c>
      <c r="H6" s="104"/>
      <c r="I6" s="104"/>
      <c r="J6" s="104">
        <f>カレンダー!D35</f>
        <v>42949</v>
      </c>
      <c r="K6" s="104"/>
      <c r="L6" s="14"/>
      <c r="M6" s="2"/>
      <c r="N6" s="2"/>
      <c r="O6" s="2"/>
      <c r="P6" s="15"/>
    </row>
    <row r="7" spans="1:21" ht="33" x14ac:dyDescent="0.15">
      <c r="A7" s="21"/>
      <c r="B7" s="336" t="s">
        <v>229</v>
      </c>
      <c r="C7" s="336"/>
      <c r="D7" s="330"/>
      <c r="E7" s="336"/>
      <c r="F7" s="104">
        <f>カレンダー!D4</f>
        <v>42830</v>
      </c>
      <c r="G7" s="104">
        <f>カレンダー!D12</f>
        <v>42865</v>
      </c>
      <c r="H7" s="104">
        <f>カレンダー!D20</f>
        <v>42893</v>
      </c>
      <c r="I7" s="104">
        <f>カレンダー!D28</f>
        <v>42921</v>
      </c>
      <c r="J7" s="104">
        <f>カレンダー!D36</f>
        <v>42956</v>
      </c>
      <c r="K7" s="104">
        <f>カレンダー!D44</f>
        <v>42984</v>
      </c>
      <c r="L7" s="14"/>
      <c r="M7" s="2"/>
      <c r="N7" s="2"/>
      <c r="O7" s="2"/>
      <c r="P7" s="15"/>
    </row>
    <row r="8" spans="1:21" ht="33" x14ac:dyDescent="0.15">
      <c r="A8" s="21"/>
      <c r="B8" s="340" t="s">
        <v>0</v>
      </c>
      <c r="C8" s="340"/>
      <c r="D8" s="341"/>
      <c r="E8" s="340"/>
      <c r="F8" s="105">
        <f>カレンダー!D5</f>
        <v>42837</v>
      </c>
      <c r="G8" s="105">
        <f>カレンダー!D13</f>
        <v>42872</v>
      </c>
      <c r="H8" s="105">
        <f>カレンダー!D21</f>
        <v>42900</v>
      </c>
      <c r="I8" s="105">
        <f>カレンダー!D29</f>
        <v>42928</v>
      </c>
      <c r="J8" s="105">
        <f>カレンダー!D37</f>
        <v>42963</v>
      </c>
      <c r="K8" s="105">
        <f>カレンダー!D45</f>
        <v>42991</v>
      </c>
      <c r="L8" s="14"/>
      <c r="M8" s="2"/>
      <c r="N8" s="2"/>
      <c r="O8" s="2"/>
      <c r="P8" s="16"/>
    </row>
    <row r="9" spans="1:21" ht="108.75" customHeight="1" x14ac:dyDescent="0.15">
      <c r="A9" s="21"/>
      <c r="B9" s="337" t="s">
        <v>236</v>
      </c>
      <c r="C9" s="338"/>
      <c r="D9" s="338"/>
      <c r="E9" s="339"/>
      <c r="F9" s="106">
        <f>カレンダー!D6</f>
        <v>42844</v>
      </c>
      <c r="G9" s="106">
        <f>カレンダー!D14</f>
        <v>42879</v>
      </c>
      <c r="H9" s="106">
        <f>カレンダー!D22</f>
        <v>42907</v>
      </c>
      <c r="I9" s="106">
        <f>カレンダー!D30</f>
        <v>42935</v>
      </c>
      <c r="J9" s="106">
        <f>カレンダー!D38</f>
        <v>42970</v>
      </c>
      <c r="K9" s="106">
        <f>カレンダー!D46</f>
        <v>42998</v>
      </c>
      <c r="L9" s="2"/>
      <c r="M9" s="2"/>
      <c r="N9" s="2"/>
      <c r="O9" s="2"/>
      <c r="P9" s="15"/>
    </row>
    <row r="10" spans="1:21" ht="33" x14ac:dyDescent="0.15">
      <c r="A10" s="21"/>
      <c r="B10" s="336" t="s">
        <v>229</v>
      </c>
      <c r="C10" s="336"/>
      <c r="D10" s="330"/>
      <c r="E10" s="336"/>
      <c r="F10" s="104">
        <f>カレンダー!D7</f>
        <v>42851</v>
      </c>
      <c r="G10" s="104">
        <f>カレンダー!D15</f>
        <v>42886</v>
      </c>
      <c r="H10" s="104">
        <f>カレンダー!D23</f>
        <v>42914</v>
      </c>
      <c r="I10" s="104">
        <f>カレンダー!D31</f>
        <v>42942</v>
      </c>
      <c r="J10" s="104">
        <f>カレンダー!D39</f>
        <v>42977</v>
      </c>
      <c r="K10" s="104">
        <f>カレンダー!D47</f>
        <v>43005</v>
      </c>
      <c r="L10" s="14"/>
      <c r="M10" s="2"/>
      <c r="N10" s="2"/>
      <c r="O10" s="2"/>
      <c r="P10" s="15"/>
    </row>
    <row r="11" spans="1:21" ht="6" customHeight="1" x14ac:dyDescent="0.1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21" ht="18" customHeight="1" x14ac:dyDescent="0.15">
      <c r="A12" s="21"/>
      <c r="B12" s="29"/>
      <c r="C12" s="29"/>
      <c r="D12" s="29"/>
      <c r="E12" s="30"/>
      <c r="F12" s="21"/>
      <c r="G12" s="21"/>
      <c r="H12" s="31"/>
      <c r="I12" s="31"/>
      <c r="J12" s="24"/>
      <c r="K12" s="79" t="s">
        <v>227</v>
      </c>
      <c r="L12" s="2"/>
      <c r="M12" s="2"/>
      <c r="N12" s="2"/>
      <c r="O12" s="2"/>
      <c r="P12" s="13"/>
    </row>
    <row r="13" spans="1:21" ht="36.75" customHeight="1" x14ac:dyDescent="0.15">
      <c r="A13" s="61" t="s">
        <v>188</v>
      </c>
      <c r="B13" s="61"/>
      <c r="C13" s="61"/>
      <c r="D13" s="347"/>
      <c r="E13" s="347"/>
      <c r="F13" s="347"/>
      <c r="G13" s="347"/>
      <c r="H13" s="347"/>
      <c r="I13" s="347"/>
      <c r="J13" s="347"/>
      <c r="K13" s="347"/>
    </row>
    <row r="14" spans="1:21" ht="6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7.75" customHeight="1" x14ac:dyDescent="0.15">
      <c r="A15" s="21"/>
      <c r="B15" s="356" t="s">
        <v>146</v>
      </c>
      <c r="C15" s="357"/>
      <c r="D15" s="373" t="s">
        <v>53</v>
      </c>
      <c r="E15" s="373"/>
      <c r="F15" s="373"/>
      <c r="G15" s="373"/>
      <c r="H15" s="373"/>
      <c r="I15" s="373"/>
      <c r="J15" s="373"/>
      <c r="K15" s="373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27.75" customHeight="1" x14ac:dyDescent="0.15">
      <c r="A16" s="21"/>
      <c r="B16" s="356" t="s">
        <v>153</v>
      </c>
      <c r="C16" s="357"/>
      <c r="D16" s="373" t="s">
        <v>125</v>
      </c>
      <c r="E16" s="373"/>
      <c r="F16" s="373"/>
      <c r="G16" s="373"/>
      <c r="H16" s="373"/>
      <c r="I16" s="373"/>
      <c r="J16" s="373"/>
      <c r="K16" s="373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ht="27.75" customHeight="1" x14ac:dyDescent="0.15">
      <c r="A17" s="21"/>
      <c r="B17" s="356" t="s">
        <v>159</v>
      </c>
      <c r="C17" s="357"/>
      <c r="D17" s="342" t="s">
        <v>54</v>
      </c>
      <c r="E17" s="343"/>
      <c r="F17" s="343"/>
      <c r="G17" s="343"/>
      <c r="H17" s="343"/>
      <c r="I17" s="343"/>
      <c r="J17" s="343"/>
      <c r="K17" s="344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ht="27.75" customHeight="1" x14ac:dyDescent="0.25">
      <c r="A18" s="21"/>
      <c r="B18" s="356" t="s">
        <v>160</v>
      </c>
      <c r="C18" s="375"/>
      <c r="D18" s="342" t="s">
        <v>55</v>
      </c>
      <c r="E18" s="343"/>
      <c r="F18" s="343"/>
      <c r="G18" s="343"/>
      <c r="H18" s="343"/>
      <c r="I18" s="343"/>
      <c r="J18" s="343"/>
      <c r="K18" s="344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ht="27.75" customHeight="1" x14ac:dyDescent="0.25">
      <c r="A19" s="21"/>
      <c r="B19" s="356" t="s">
        <v>161</v>
      </c>
      <c r="C19" s="375"/>
      <c r="D19" s="342" t="s">
        <v>125</v>
      </c>
      <c r="E19" s="343"/>
      <c r="F19" s="343"/>
      <c r="G19" s="343"/>
      <c r="H19" s="343"/>
      <c r="I19" s="343"/>
      <c r="J19" s="343"/>
      <c r="K19" s="344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ht="18.75" customHeight="1" x14ac:dyDescent="0.15">
      <c r="A20" s="21"/>
      <c r="B20" s="374" t="s">
        <v>119</v>
      </c>
      <c r="C20" s="374"/>
      <c r="D20" s="374"/>
      <c r="E20" s="374"/>
      <c r="F20" s="374"/>
      <c r="G20" s="374"/>
      <c r="H20" s="374"/>
      <c r="I20" s="374"/>
      <c r="J20" s="374"/>
      <c r="K20" s="374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ht="12" customHeight="1" thickBot="1" x14ac:dyDescent="0.3">
      <c r="A21" s="125"/>
      <c r="D21" s="36"/>
      <c r="E21" s="171"/>
      <c r="F21" s="171"/>
      <c r="G21" s="171"/>
      <c r="H21" s="171"/>
      <c r="I21" s="171"/>
      <c r="J21" s="171"/>
      <c r="K21" s="171"/>
      <c r="M21" s="5"/>
      <c r="N21" s="3"/>
      <c r="O21" s="3"/>
      <c r="P21" s="3"/>
      <c r="Q21" s="3"/>
      <c r="R21" s="3"/>
      <c r="S21" s="3"/>
      <c r="T21" s="3"/>
      <c r="U21" s="3"/>
    </row>
    <row r="22" spans="1:21" ht="19.5" customHeight="1" thickTop="1" thickBot="1" x14ac:dyDescent="0.2">
      <c r="A22" s="185"/>
      <c r="B22" s="349" t="s">
        <v>282</v>
      </c>
      <c r="C22" s="350"/>
      <c r="D22" s="184"/>
      <c r="E22" s="126"/>
      <c r="F22" s="126"/>
      <c r="G22" s="126"/>
      <c r="H22" s="126"/>
      <c r="I22" s="126"/>
      <c r="J22" s="126"/>
      <c r="K22" s="126"/>
      <c r="M22" s="5"/>
      <c r="N22" s="3"/>
      <c r="O22" s="3"/>
      <c r="R22" s="3"/>
      <c r="S22" s="3"/>
      <c r="T22" s="3"/>
      <c r="U22" s="3"/>
    </row>
    <row r="23" spans="1:21" ht="19.5" customHeight="1" thickTop="1" thickBot="1" x14ac:dyDescent="0.2">
      <c r="A23" s="305"/>
      <c r="B23" s="351"/>
      <c r="C23" s="352"/>
      <c r="D23" s="233"/>
      <c r="E23" s="233"/>
      <c r="F23" s="233"/>
      <c r="G23" s="233"/>
      <c r="H23" s="233"/>
      <c r="I23" s="233"/>
      <c r="J23" s="233"/>
      <c r="K23" s="234"/>
      <c r="L23" s="6"/>
      <c r="M23" s="6"/>
      <c r="N23" s="6"/>
      <c r="O23" s="6"/>
      <c r="R23" s="8"/>
      <c r="S23" s="8"/>
      <c r="T23" s="8"/>
      <c r="U23" s="8"/>
    </row>
    <row r="24" spans="1:21" ht="30" customHeight="1" thickTop="1" x14ac:dyDescent="0.15">
      <c r="A24" s="196"/>
      <c r="B24" s="178"/>
      <c r="C24" s="178"/>
      <c r="D24" s="179"/>
      <c r="E24" s="179"/>
      <c r="F24" s="179"/>
      <c r="G24" s="179"/>
      <c r="H24" s="179"/>
      <c r="I24" s="179"/>
      <c r="J24" s="179"/>
      <c r="K24" s="236"/>
      <c r="L24" s="6"/>
      <c r="M24" s="6"/>
      <c r="N24" s="6"/>
      <c r="O24" s="6"/>
      <c r="P24" s="6"/>
      <c r="Q24" s="8"/>
      <c r="R24" s="8"/>
      <c r="S24" s="8"/>
      <c r="T24" s="8"/>
      <c r="U24" s="8"/>
    </row>
    <row r="25" spans="1:21" ht="19.5" customHeight="1" x14ac:dyDescent="0.15">
      <c r="A25" s="184"/>
      <c r="B25" s="178"/>
      <c r="C25" s="178"/>
      <c r="D25" s="126"/>
      <c r="E25" s="126"/>
      <c r="F25" s="126"/>
      <c r="G25" s="126"/>
      <c r="H25" s="126"/>
      <c r="I25" s="126"/>
      <c r="J25" s="126"/>
      <c r="K25" s="185"/>
      <c r="L25" s="6"/>
      <c r="M25" s="6"/>
      <c r="N25" s="6"/>
      <c r="O25" s="6"/>
      <c r="P25" s="6"/>
      <c r="Q25" s="8"/>
      <c r="R25" s="8"/>
      <c r="S25" s="8"/>
      <c r="T25" s="8"/>
      <c r="U25" s="8"/>
    </row>
    <row r="26" spans="1:21" ht="19.5" customHeight="1" x14ac:dyDescent="0.15">
      <c r="A26" s="194"/>
      <c r="B26" s="378"/>
      <c r="C26" s="378"/>
      <c r="D26" s="378"/>
      <c r="E26" s="378"/>
      <c r="F26" s="378"/>
      <c r="G26" s="378"/>
      <c r="H26" s="378"/>
      <c r="I26" s="378"/>
      <c r="J26" s="378"/>
      <c r="K26" s="379"/>
      <c r="L26" s="6"/>
      <c r="M26" s="6"/>
      <c r="N26" s="6"/>
      <c r="O26" s="6"/>
      <c r="P26"/>
      <c r="Q26" s="8"/>
      <c r="R26" s="8"/>
      <c r="S26" s="8"/>
      <c r="T26" s="8"/>
      <c r="U26" s="8"/>
    </row>
    <row r="27" spans="1:21" ht="19.5" customHeight="1" x14ac:dyDescent="0.15">
      <c r="A27" s="196"/>
      <c r="B27" s="380"/>
      <c r="C27" s="380"/>
      <c r="D27" s="380"/>
      <c r="E27" s="380"/>
      <c r="F27" s="380"/>
      <c r="G27" s="380"/>
      <c r="H27" s="380"/>
      <c r="I27" s="380"/>
      <c r="J27" s="380"/>
      <c r="K27" s="381"/>
      <c r="L27" s="6"/>
      <c r="M27" s="6"/>
      <c r="N27" s="6"/>
      <c r="O27" s="6"/>
      <c r="P27" s="6"/>
      <c r="Q27" s="8"/>
      <c r="R27" s="8"/>
      <c r="S27" s="8"/>
      <c r="T27" s="8"/>
      <c r="U27" s="8"/>
    </row>
    <row r="28" spans="1:21" ht="19.5" customHeight="1" x14ac:dyDescent="0.15">
      <c r="A28" s="196"/>
      <c r="B28" s="171"/>
      <c r="C28" s="180"/>
      <c r="D28" s="180"/>
      <c r="E28" s="180"/>
      <c r="F28" s="180"/>
      <c r="G28" s="180"/>
      <c r="H28" s="180"/>
      <c r="I28" s="180"/>
      <c r="J28" s="180"/>
      <c r="K28" s="203"/>
      <c r="L28" s="6"/>
      <c r="M28" s="6"/>
      <c r="N28" s="6"/>
      <c r="O28" s="6"/>
      <c r="P28" s="6"/>
      <c r="Q28" s="8"/>
      <c r="R28" s="8"/>
      <c r="S28" s="8"/>
      <c r="T28" s="8"/>
      <c r="U28" s="8"/>
    </row>
    <row r="29" spans="1:21" ht="19.5" customHeight="1" x14ac:dyDescent="0.15">
      <c r="A29" s="196"/>
      <c r="B29" s="378"/>
      <c r="C29" s="378"/>
      <c r="D29" s="378"/>
      <c r="E29" s="378"/>
      <c r="F29" s="378"/>
      <c r="G29" s="378"/>
      <c r="H29" s="378"/>
      <c r="I29" s="378"/>
      <c r="J29" s="378"/>
      <c r="K29" s="379"/>
      <c r="L29" s="3"/>
      <c r="M29" s="3"/>
      <c r="N29" s="3"/>
      <c r="O29" s="3"/>
      <c r="P29" s="3"/>
      <c r="Q29" s="3"/>
      <c r="R29" s="3"/>
      <c r="S29" s="3"/>
      <c r="T29" s="3"/>
      <c r="U29" s="4"/>
    </row>
    <row r="30" spans="1:21" ht="19.5" customHeight="1" x14ac:dyDescent="0.15">
      <c r="A30" s="196"/>
      <c r="B30" s="376"/>
      <c r="C30" s="376"/>
      <c r="D30" s="376"/>
      <c r="E30" s="376"/>
      <c r="F30" s="376"/>
      <c r="G30" s="376"/>
      <c r="H30" s="376"/>
      <c r="I30" s="376"/>
      <c r="J30" s="376"/>
      <c r="K30" s="377"/>
      <c r="L30" s="6"/>
      <c r="M30" s="6"/>
      <c r="N30" s="6"/>
      <c r="O30" s="6"/>
      <c r="P30" s="6"/>
      <c r="Q30" s="8"/>
      <c r="R30" s="8"/>
      <c r="S30" s="8"/>
      <c r="T30" s="8"/>
      <c r="U30" s="8"/>
    </row>
    <row r="31" spans="1:21" ht="19.5" customHeight="1" x14ac:dyDescent="0.15">
      <c r="A31" s="196"/>
      <c r="B31" s="378"/>
      <c r="C31" s="378"/>
      <c r="D31" s="378"/>
      <c r="E31" s="378"/>
      <c r="F31" s="378"/>
      <c r="G31" s="378"/>
      <c r="H31" s="378"/>
      <c r="I31" s="378"/>
      <c r="J31" s="378"/>
      <c r="K31" s="379"/>
      <c r="L31" s="6"/>
      <c r="M31" s="6"/>
      <c r="N31" s="6"/>
      <c r="O31" s="6"/>
      <c r="P31" s="6"/>
      <c r="Q31" s="8"/>
      <c r="R31" s="8"/>
      <c r="S31" s="8"/>
      <c r="T31" s="8"/>
      <c r="U31" s="8"/>
    </row>
    <row r="32" spans="1:21" ht="19.5" customHeight="1" x14ac:dyDescent="0.15">
      <c r="A32" s="196"/>
      <c r="B32" s="181"/>
      <c r="C32" s="182"/>
      <c r="D32" s="182"/>
      <c r="E32" s="182"/>
      <c r="F32" s="182"/>
      <c r="G32" s="182"/>
      <c r="H32" s="182"/>
      <c r="I32" s="182"/>
      <c r="J32" s="182"/>
      <c r="K32" s="204"/>
      <c r="L32" s="6"/>
      <c r="M32" s="6"/>
      <c r="N32" s="6"/>
      <c r="O32" s="6"/>
      <c r="P32" s="6"/>
      <c r="Q32" s="8"/>
      <c r="R32" s="8"/>
      <c r="S32" s="8"/>
      <c r="T32" s="8"/>
      <c r="U32" s="8"/>
    </row>
    <row r="33" spans="1:21" ht="16.5" customHeight="1" x14ac:dyDescent="0.15">
      <c r="A33" s="196"/>
      <c r="B33" s="175"/>
      <c r="C33" s="175"/>
      <c r="D33" s="175"/>
      <c r="E33" s="175"/>
      <c r="F33" s="175"/>
      <c r="G33" s="175"/>
      <c r="H33" s="175"/>
      <c r="I33" s="175"/>
      <c r="J33" s="175"/>
      <c r="K33" s="205"/>
      <c r="M33" s="9"/>
      <c r="N33" s="9"/>
      <c r="O33" s="9"/>
      <c r="P33" s="9"/>
      <c r="Q33" s="9"/>
      <c r="R33" s="9"/>
      <c r="S33" s="9"/>
      <c r="T33" s="9"/>
      <c r="U33" s="9"/>
    </row>
    <row r="34" spans="1:21" ht="16.5" customHeight="1" x14ac:dyDescent="0.15">
      <c r="A34" s="198"/>
      <c r="B34" s="175"/>
      <c r="C34" s="175"/>
      <c r="D34" s="175"/>
      <c r="E34" s="175"/>
      <c r="F34" s="175"/>
      <c r="G34" s="175"/>
      <c r="H34" s="175"/>
      <c r="I34" s="175"/>
      <c r="J34" s="175"/>
      <c r="K34" s="199"/>
    </row>
    <row r="35" spans="1:21" ht="16.5" customHeight="1" x14ac:dyDescent="0.15">
      <c r="A35" s="198"/>
      <c r="B35" s="175"/>
      <c r="C35" s="175"/>
      <c r="D35" s="175"/>
      <c r="E35" s="175"/>
      <c r="F35" s="175"/>
      <c r="G35" s="175"/>
      <c r="H35" s="175"/>
      <c r="I35" s="175"/>
      <c r="J35" s="175"/>
      <c r="K35" s="199"/>
    </row>
    <row r="36" spans="1:21" ht="26.25" customHeight="1" thickBot="1" x14ac:dyDescent="0.2">
      <c r="A36" s="200"/>
      <c r="B36" s="316"/>
      <c r="C36" s="316"/>
      <c r="D36" s="316"/>
      <c r="E36" s="316"/>
      <c r="F36" s="316"/>
      <c r="G36" s="316"/>
      <c r="H36" s="316"/>
      <c r="I36" s="316"/>
      <c r="J36" s="316"/>
      <c r="K36" s="317"/>
    </row>
    <row r="37" spans="1:21" ht="9" customHeight="1" thickTop="1" x14ac:dyDescent="0.15"/>
    <row r="38" spans="1:21" ht="16.5" customHeight="1" x14ac:dyDescent="0.15">
      <c r="B38" s="372" t="str">
        <f>文章編集用!B3</f>
        <v>【お問い合わせ先】津山市 環境福祉部 環境事業課</v>
      </c>
      <c r="C38" s="372"/>
      <c r="D38" s="372"/>
      <c r="E38" s="372"/>
      <c r="F38" s="372"/>
      <c r="G38" s="372"/>
      <c r="H38" s="372"/>
      <c r="I38" s="372"/>
      <c r="J38" s="372"/>
      <c r="K38" s="372"/>
    </row>
    <row r="39" spans="1:21" ht="16.5" customHeight="1" x14ac:dyDescent="0.15"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371" t="s">
        <v>109</v>
      </c>
      <c r="K39" s="371"/>
    </row>
  </sheetData>
  <mergeCells count="30">
    <mergeCell ref="B20:K20"/>
    <mergeCell ref="B39:I39"/>
    <mergeCell ref="B17:C17"/>
    <mergeCell ref="D17:K17"/>
    <mergeCell ref="B18:C18"/>
    <mergeCell ref="D18:K18"/>
    <mergeCell ref="B19:C19"/>
    <mergeCell ref="D19:K19"/>
    <mergeCell ref="J39:K39"/>
    <mergeCell ref="B38:K38"/>
    <mergeCell ref="B30:K30"/>
    <mergeCell ref="B26:K26"/>
    <mergeCell ref="B29:K29"/>
    <mergeCell ref="B27:K27"/>
    <mergeCell ref="B31:K31"/>
    <mergeCell ref="B22:C23"/>
    <mergeCell ref="A1:K1"/>
    <mergeCell ref="A2:K2"/>
    <mergeCell ref="B16:C16"/>
    <mergeCell ref="D16:K16"/>
    <mergeCell ref="A3:E4"/>
    <mergeCell ref="B5:E5"/>
    <mergeCell ref="B6:E6"/>
    <mergeCell ref="B7:E7"/>
    <mergeCell ref="B8:E8"/>
    <mergeCell ref="B9:E9"/>
    <mergeCell ref="B10:E10"/>
    <mergeCell ref="D13:K13"/>
    <mergeCell ref="B15:C15"/>
    <mergeCell ref="D15:K15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92" orientation="portrait" horizontalDpi="12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39"/>
  <sheetViews>
    <sheetView view="pageBreakPreview" topLeftCell="A16" zoomScale="70" zoomScaleNormal="75" zoomScaleSheetLayoutView="70" workbookViewId="0">
      <selection activeCell="R35" sqref="R35"/>
    </sheetView>
  </sheetViews>
  <sheetFormatPr defaultColWidth="3.625" defaultRowHeight="16.5" customHeight="1" x14ac:dyDescent="0.15"/>
  <cols>
    <col min="1" max="1" width="1.875" style="7" customWidth="1"/>
    <col min="2" max="3" width="11.25" style="7" customWidth="1"/>
    <col min="4" max="4" width="15.75" style="7" customWidth="1"/>
    <col min="5" max="5" width="14.125" style="7" customWidth="1"/>
    <col min="6" max="11" width="8.75" style="7" bestFit="1" customWidth="1"/>
    <col min="12" max="15" width="3.75" style="7" customWidth="1"/>
    <col min="16" max="16" width="3.875" style="7" customWidth="1"/>
    <col min="17" max="16384" width="3.625" style="7"/>
  </cols>
  <sheetData>
    <row r="1" spans="1:21" s="21" customFormat="1" ht="39.75" customHeight="1" x14ac:dyDescent="0.15">
      <c r="A1" s="329" t="str">
        <f>文章編集用!A1</f>
        <v>平成２９年度前期　ごみ収集日程表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18"/>
      <c r="M1" s="18"/>
      <c r="N1" s="19"/>
      <c r="O1" s="20"/>
      <c r="P1" s="20"/>
    </row>
    <row r="2" spans="1:21" ht="20.25" customHeight="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0"/>
      <c r="M2" s="10"/>
      <c r="N2" s="11"/>
      <c r="O2" s="12"/>
      <c r="P2" s="12"/>
    </row>
    <row r="3" spans="1:21" ht="8.25" customHeight="1" x14ac:dyDescent="0.15">
      <c r="A3" s="384" t="s">
        <v>187</v>
      </c>
      <c r="B3" s="384"/>
      <c r="C3" s="384"/>
      <c r="D3" s="384"/>
      <c r="E3" s="384"/>
      <c r="F3" s="22"/>
      <c r="G3" s="22"/>
      <c r="H3" s="22"/>
      <c r="I3" s="22"/>
      <c r="J3" s="22"/>
      <c r="K3" s="22"/>
      <c r="L3" s="10"/>
      <c r="M3" s="10"/>
      <c r="N3" s="11"/>
      <c r="O3" s="12"/>
      <c r="P3" s="12"/>
    </row>
    <row r="4" spans="1:21" ht="33" customHeight="1" x14ac:dyDescent="0.15">
      <c r="A4" s="384"/>
      <c r="B4" s="384"/>
      <c r="C4" s="384"/>
      <c r="D4" s="384"/>
      <c r="E4" s="384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"/>
      <c r="M4" s="2"/>
      <c r="N4" s="2"/>
      <c r="O4" s="2"/>
      <c r="P4" s="13"/>
    </row>
    <row r="5" spans="1:21" ht="29.25" customHeight="1" x14ac:dyDescent="0.15">
      <c r="A5" s="21"/>
      <c r="B5" s="333" t="s">
        <v>152</v>
      </c>
      <c r="C5" s="334"/>
      <c r="D5" s="334"/>
      <c r="E5" s="335"/>
      <c r="F5" s="41" t="s">
        <v>26</v>
      </c>
      <c r="G5" s="41" t="s">
        <v>26</v>
      </c>
      <c r="H5" s="41" t="s">
        <v>26</v>
      </c>
      <c r="I5" s="41" t="s">
        <v>26</v>
      </c>
      <c r="J5" s="41" t="s">
        <v>26</v>
      </c>
      <c r="K5" s="41" t="s">
        <v>26</v>
      </c>
      <c r="L5" s="2"/>
      <c r="M5" s="2"/>
      <c r="N5" s="2"/>
      <c r="O5" s="2"/>
      <c r="P5" s="13"/>
    </row>
    <row r="6" spans="1:21" ht="33" x14ac:dyDescent="0.15">
      <c r="A6" s="21"/>
      <c r="B6" s="336" t="s">
        <v>229</v>
      </c>
      <c r="C6" s="336"/>
      <c r="D6" s="330"/>
      <c r="E6" s="336"/>
      <c r="F6" s="104"/>
      <c r="G6" s="104">
        <f>カレンダー!E11</f>
        <v>42859</v>
      </c>
      <c r="H6" s="104">
        <f>カレンダー!E19</f>
        <v>42887</v>
      </c>
      <c r="I6" s="104"/>
      <c r="J6" s="104">
        <f>カレンダー!E35</f>
        <v>42950</v>
      </c>
      <c r="K6" s="104"/>
      <c r="L6" s="14"/>
      <c r="M6" s="2"/>
      <c r="N6" s="2"/>
      <c r="O6" s="2"/>
      <c r="P6" s="15"/>
    </row>
    <row r="7" spans="1:21" ht="33" x14ac:dyDescent="0.15">
      <c r="A7" s="21"/>
      <c r="B7" s="336" t="s">
        <v>229</v>
      </c>
      <c r="C7" s="336"/>
      <c r="D7" s="330"/>
      <c r="E7" s="336"/>
      <c r="F7" s="104">
        <f>カレンダー!E4</f>
        <v>42831</v>
      </c>
      <c r="G7" s="104">
        <f>カレンダー!E12</f>
        <v>42866</v>
      </c>
      <c r="H7" s="104">
        <f>カレンダー!E20</f>
        <v>42894</v>
      </c>
      <c r="I7" s="104">
        <f>カレンダー!E28</f>
        <v>42922</v>
      </c>
      <c r="J7" s="104">
        <f>カレンダー!E36</f>
        <v>42957</v>
      </c>
      <c r="K7" s="104">
        <f>カレンダー!E44</f>
        <v>42985</v>
      </c>
      <c r="L7" s="14"/>
      <c r="M7" s="2"/>
      <c r="N7" s="2"/>
      <c r="O7" s="2"/>
      <c r="P7" s="15"/>
    </row>
    <row r="8" spans="1:21" ht="33" x14ac:dyDescent="0.15">
      <c r="A8" s="21"/>
      <c r="B8" s="340" t="s">
        <v>0</v>
      </c>
      <c r="C8" s="340"/>
      <c r="D8" s="341"/>
      <c r="E8" s="340"/>
      <c r="F8" s="149">
        <f>カレンダー!E5</f>
        <v>42838</v>
      </c>
      <c r="G8" s="149">
        <f>カレンダー!E13</f>
        <v>42873</v>
      </c>
      <c r="H8" s="149">
        <f>カレンダー!E21</f>
        <v>42901</v>
      </c>
      <c r="I8" s="149">
        <f>カレンダー!E29</f>
        <v>42929</v>
      </c>
      <c r="J8" s="149">
        <f>カレンダー!E37</f>
        <v>42964</v>
      </c>
      <c r="K8" s="149">
        <f>カレンダー!E45</f>
        <v>42992</v>
      </c>
      <c r="L8" s="14"/>
      <c r="M8" s="2"/>
      <c r="N8" s="2"/>
      <c r="O8" s="2"/>
      <c r="P8" s="16"/>
    </row>
    <row r="9" spans="1:21" ht="108.75" customHeight="1" x14ac:dyDescent="0.15">
      <c r="A9" s="21"/>
      <c r="B9" s="337" t="s">
        <v>230</v>
      </c>
      <c r="C9" s="338"/>
      <c r="D9" s="338"/>
      <c r="E9" s="339"/>
      <c r="F9" s="106">
        <f>カレンダー!E6</f>
        <v>42845</v>
      </c>
      <c r="G9" s="106">
        <f>カレンダー!E14</f>
        <v>42880</v>
      </c>
      <c r="H9" s="106">
        <f>カレンダー!E22</f>
        <v>42908</v>
      </c>
      <c r="I9" s="106">
        <f>カレンダー!E30</f>
        <v>42936</v>
      </c>
      <c r="J9" s="106">
        <f>カレンダー!E38</f>
        <v>42971</v>
      </c>
      <c r="K9" s="106">
        <f>カレンダー!E46</f>
        <v>42999</v>
      </c>
      <c r="L9" s="2"/>
      <c r="M9" s="2"/>
      <c r="N9" s="2"/>
      <c r="O9" s="2"/>
      <c r="P9" s="15"/>
    </row>
    <row r="10" spans="1:21" ht="33" x14ac:dyDescent="0.15">
      <c r="A10" s="21"/>
      <c r="B10" s="336" t="s">
        <v>229</v>
      </c>
      <c r="C10" s="336"/>
      <c r="D10" s="330"/>
      <c r="E10" s="336"/>
      <c r="F10" s="104">
        <f>カレンダー!E7</f>
        <v>42852</v>
      </c>
      <c r="G10" s="104"/>
      <c r="H10" s="104">
        <f>カレンダー!E23</f>
        <v>42915</v>
      </c>
      <c r="I10" s="104">
        <f>カレンダー!E31</f>
        <v>42943</v>
      </c>
      <c r="J10" s="104">
        <f>カレンダー!E39</f>
        <v>42978</v>
      </c>
      <c r="K10" s="104">
        <f>カレンダー!E47</f>
        <v>43006</v>
      </c>
      <c r="L10" s="14"/>
      <c r="M10" s="2"/>
      <c r="N10" s="2"/>
      <c r="O10" s="2"/>
      <c r="P10" s="15"/>
    </row>
    <row r="11" spans="1:21" ht="6" customHeight="1" x14ac:dyDescent="0.1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21" ht="18" customHeight="1" x14ac:dyDescent="0.15">
      <c r="A12" s="21"/>
      <c r="B12" s="29"/>
      <c r="C12" s="29"/>
      <c r="D12" s="29"/>
      <c r="E12" s="30"/>
      <c r="F12" s="21"/>
      <c r="G12" s="21"/>
      <c r="H12" s="31"/>
      <c r="I12" s="31"/>
      <c r="J12" s="24"/>
      <c r="K12" s="79" t="s">
        <v>227</v>
      </c>
      <c r="L12" s="2"/>
      <c r="M12" s="2"/>
      <c r="N12" s="2"/>
      <c r="O12" s="2"/>
      <c r="P12" s="13"/>
    </row>
    <row r="13" spans="1:21" ht="29.25" customHeight="1" x14ac:dyDescent="0.15">
      <c r="A13" s="67" t="s">
        <v>188</v>
      </c>
      <c r="B13" s="61"/>
      <c r="C13" s="61"/>
      <c r="D13" s="347"/>
      <c r="E13" s="347"/>
      <c r="F13" s="347"/>
      <c r="G13" s="347"/>
      <c r="H13" s="347"/>
      <c r="I13" s="347"/>
      <c r="J13" s="347"/>
      <c r="K13" s="347"/>
    </row>
    <row r="14" spans="1:21" ht="6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4.95" customHeight="1" x14ac:dyDescent="0.25">
      <c r="A15" s="21"/>
      <c r="B15" s="360" t="s">
        <v>146</v>
      </c>
      <c r="C15" s="382"/>
      <c r="D15" s="368" t="s">
        <v>56</v>
      </c>
      <c r="E15" s="369"/>
      <c r="F15" s="369"/>
      <c r="G15" s="369"/>
      <c r="H15" s="369"/>
      <c r="I15" s="369"/>
      <c r="J15" s="369"/>
      <c r="K15" s="370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24.95" customHeight="1" x14ac:dyDescent="0.25">
      <c r="A16" s="21"/>
      <c r="B16" s="360" t="s">
        <v>147</v>
      </c>
      <c r="C16" s="382"/>
      <c r="D16" s="383" t="s">
        <v>57</v>
      </c>
      <c r="E16" s="383"/>
      <c r="F16" s="383"/>
      <c r="G16" s="383"/>
      <c r="H16" s="383"/>
      <c r="I16" s="383"/>
      <c r="J16" s="383"/>
      <c r="K16" s="383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ht="24.95" customHeight="1" x14ac:dyDescent="0.25">
      <c r="A17" s="21"/>
      <c r="B17" s="360" t="s">
        <v>153</v>
      </c>
      <c r="C17" s="382"/>
      <c r="D17" s="369" t="s">
        <v>174</v>
      </c>
      <c r="E17" s="390"/>
      <c r="F17" s="390"/>
      <c r="G17" s="390"/>
      <c r="H17" s="390"/>
      <c r="I17" s="390"/>
      <c r="J17" s="390"/>
      <c r="K17" s="391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ht="24.95" customHeight="1" x14ac:dyDescent="0.15">
      <c r="A18" s="21"/>
      <c r="B18" s="385"/>
      <c r="C18" s="386"/>
      <c r="D18" s="366" t="s">
        <v>173</v>
      </c>
      <c r="E18" s="366"/>
      <c r="F18" s="366"/>
      <c r="G18" s="366"/>
      <c r="H18" s="366"/>
      <c r="I18" s="366"/>
      <c r="J18" s="366"/>
      <c r="K18" s="367"/>
      <c r="L18" s="17"/>
      <c r="M18" s="17"/>
      <c r="N18" s="17"/>
      <c r="O18" s="17"/>
      <c r="P18" s="17"/>
      <c r="Q18" s="17"/>
      <c r="R18" s="17"/>
      <c r="U18" s="17"/>
    </row>
    <row r="19" spans="1:21" ht="24.95" customHeight="1" x14ac:dyDescent="0.25">
      <c r="A19" s="21"/>
      <c r="B19" s="360" t="s">
        <v>149</v>
      </c>
      <c r="C19" s="382"/>
      <c r="D19" s="342" t="s">
        <v>58</v>
      </c>
      <c r="E19" s="343"/>
      <c r="F19" s="343"/>
      <c r="G19" s="343"/>
      <c r="H19" s="343"/>
      <c r="I19" s="343"/>
      <c r="J19" s="343"/>
      <c r="K19" s="344"/>
      <c r="L19" s="17"/>
      <c r="M19" s="17"/>
      <c r="N19" s="17"/>
      <c r="O19" s="17"/>
      <c r="P19" s="17"/>
      <c r="Q19" s="17"/>
      <c r="R19" s="17"/>
      <c r="U19" s="17"/>
    </row>
    <row r="20" spans="1:21" ht="24.95" customHeight="1" x14ac:dyDescent="0.25">
      <c r="A20" s="21"/>
      <c r="B20" s="387" t="s">
        <v>155</v>
      </c>
      <c r="C20" s="388"/>
      <c r="D20" s="373" t="s">
        <v>59</v>
      </c>
      <c r="E20" s="373"/>
      <c r="F20" s="373"/>
      <c r="G20" s="373"/>
      <c r="H20" s="373"/>
      <c r="I20" s="373"/>
      <c r="J20" s="373"/>
      <c r="K20" s="373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ht="19.5" x14ac:dyDescent="0.15">
      <c r="A21" s="21"/>
      <c r="B21" s="364" t="s">
        <v>133</v>
      </c>
      <c r="C21" s="364"/>
      <c r="D21" s="389"/>
      <c r="E21" s="389"/>
      <c r="F21" s="389"/>
      <c r="G21" s="389"/>
      <c r="H21" s="389"/>
      <c r="I21" s="389"/>
      <c r="J21" s="389"/>
      <c r="K21" s="389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ht="19.5" customHeight="1" thickBot="1" x14ac:dyDescent="0.2">
      <c r="A22" s="21"/>
      <c r="D22" s="163"/>
      <c r="E22" s="163"/>
      <c r="F22" s="163"/>
      <c r="G22" s="163"/>
      <c r="H22" s="163"/>
      <c r="I22" s="163"/>
      <c r="J22" s="163"/>
      <c r="K22" s="163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ht="19.5" customHeight="1" thickTop="1" thickBot="1" x14ac:dyDescent="0.2">
      <c r="A23" s="21"/>
      <c r="B23" s="349" t="s">
        <v>282</v>
      </c>
      <c r="C23" s="350"/>
      <c r="D23" s="37"/>
      <c r="E23" s="37"/>
      <c r="F23" s="37"/>
      <c r="G23" s="37"/>
      <c r="H23" s="37"/>
      <c r="I23" s="37"/>
      <c r="J23" s="37"/>
      <c r="K23" s="37"/>
      <c r="L23" s="6"/>
      <c r="M23" s="6"/>
      <c r="N23" s="6"/>
      <c r="O23" s="6"/>
      <c r="P23" s="6"/>
      <c r="Q23" s="8"/>
      <c r="R23" s="8"/>
      <c r="S23" s="8"/>
      <c r="T23" s="8"/>
      <c r="U23" s="8"/>
    </row>
    <row r="24" spans="1:21" ht="19.5" customHeight="1" thickTop="1" thickBot="1" x14ac:dyDescent="0.2">
      <c r="A24" s="193"/>
      <c r="B24" s="351"/>
      <c r="C24" s="352"/>
      <c r="D24" s="191"/>
      <c r="E24" s="191"/>
      <c r="F24" s="191"/>
      <c r="G24" s="191"/>
      <c r="H24" s="191"/>
      <c r="I24" s="191"/>
      <c r="J24" s="191"/>
      <c r="K24" s="192"/>
      <c r="L24" s="6"/>
      <c r="M24" s="6"/>
      <c r="N24" s="6"/>
      <c r="O24" s="6"/>
      <c r="P24" s="6"/>
      <c r="Q24" s="8"/>
      <c r="R24" s="8"/>
      <c r="S24" s="8"/>
      <c r="T24" s="8"/>
      <c r="U24" s="8"/>
    </row>
    <row r="25" spans="1:21" ht="42" customHeight="1" thickTop="1" x14ac:dyDescent="0.15">
      <c r="A25" s="184"/>
      <c r="B25" s="126"/>
      <c r="C25" s="126"/>
      <c r="D25" s="126"/>
      <c r="E25" s="126"/>
      <c r="F25" s="126"/>
      <c r="G25" s="126"/>
      <c r="H25" s="126"/>
      <c r="I25" s="126"/>
      <c r="J25" s="126"/>
      <c r="K25" s="185"/>
      <c r="L25" s="6"/>
      <c r="M25" s="6"/>
      <c r="N25" s="6"/>
      <c r="O25" s="6"/>
      <c r="P25" s="6"/>
      <c r="Q25" s="8"/>
      <c r="T25" s="8"/>
      <c r="U25" s="8"/>
    </row>
    <row r="26" spans="1:21" ht="19.5" customHeight="1" x14ac:dyDescent="0.15">
      <c r="A26" s="194"/>
      <c r="B26" s="186"/>
      <c r="C26" s="187"/>
      <c r="D26" s="187"/>
      <c r="E26" s="187"/>
      <c r="F26" s="187"/>
      <c r="G26" s="187"/>
      <c r="H26" s="187"/>
      <c r="I26" s="187"/>
      <c r="J26" s="187"/>
      <c r="K26" s="195"/>
      <c r="L26" s="6"/>
      <c r="M26" s="6"/>
      <c r="N26" s="6"/>
      <c r="O26" s="6"/>
      <c r="P26"/>
      <c r="Q26" s="8"/>
      <c r="T26" s="8"/>
      <c r="U26" s="8"/>
    </row>
    <row r="27" spans="1:21" ht="19.5" customHeight="1" x14ac:dyDescent="0.15">
      <c r="A27" s="196"/>
      <c r="B27" s="188"/>
      <c r="C27" s="189"/>
      <c r="D27" s="189"/>
      <c r="E27" s="189"/>
      <c r="F27" s="189"/>
      <c r="G27" s="189"/>
      <c r="H27" s="189"/>
      <c r="I27" s="189"/>
      <c r="J27" s="189"/>
      <c r="K27" s="197"/>
      <c r="L27" s="6"/>
      <c r="M27" s="6"/>
      <c r="N27" s="6"/>
      <c r="O27" s="6"/>
      <c r="P27" s="6"/>
      <c r="Q27" s="8"/>
      <c r="R27" s="8"/>
      <c r="S27" s="8"/>
      <c r="T27" s="8"/>
      <c r="U27" s="8"/>
    </row>
    <row r="28" spans="1:21" ht="19.5" customHeight="1" x14ac:dyDescent="0.15">
      <c r="A28" s="196"/>
      <c r="B28" s="392"/>
      <c r="C28" s="392"/>
      <c r="D28" s="392"/>
      <c r="E28" s="392"/>
      <c r="F28" s="392"/>
      <c r="G28" s="392"/>
      <c r="H28" s="392"/>
      <c r="I28" s="392"/>
      <c r="J28" s="392"/>
      <c r="K28" s="393"/>
      <c r="L28" s="6"/>
      <c r="M28" s="6"/>
      <c r="N28" s="6"/>
      <c r="O28" s="6"/>
      <c r="P28" s="6"/>
      <c r="Q28" s="8"/>
      <c r="R28" s="8"/>
      <c r="S28" s="8"/>
      <c r="T28" s="8"/>
      <c r="U28" s="8"/>
    </row>
    <row r="29" spans="1:21" ht="19.5" customHeight="1" x14ac:dyDescent="0.15">
      <c r="A29" s="196"/>
      <c r="B29" s="378"/>
      <c r="C29" s="378"/>
      <c r="D29" s="378"/>
      <c r="E29" s="378"/>
      <c r="F29" s="378"/>
      <c r="G29" s="378"/>
      <c r="H29" s="378"/>
      <c r="I29" s="378"/>
      <c r="J29" s="378"/>
      <c r="K29" s="379"/>
      <c r="L29" s="3"/>
      <c r="M29" s="3"/>
      <c r="N29" s="3"/>
      <c r="O29" s="3"/>
      <c r="P29" s="3"/>
      <c r="Q29" s="3"/>
      <c r="R29" s="3"/>
      <c r="S29" s="3"/>
      <c r="T29" s="3"/>
      <c r="U29" s="4"/>
    </row>
    <row r="30" spans="1:21" ht="19.5" customHeight="1" x14ac:dyDescent="0.15">
      <c r="A30" s="196"/>
      <c r="B30" s="376"/>
      <c r="C30" s="376"/>
      <c r="D30" s="376"/>
      <c r="E30" s="376"/>
      <c r="F30" s="376"/>
      <c r="G30" s="376"/>
      <c r="H30" s="376"/>
      <c r="I30" s="376"/>
      <c r="J30" s="376"/>
      <c r="K30" s="377"/>
      <c r="L30" s="6"/>
      <c r="M30" s="6"/>
      <c r="N30" s="6"/>
      <c r="O30" s="6"/>
      <c r="P30" s="6"/>
      <c r="Q30" s="8"/>
      <c r="R30" s="8"/>
      <c r="S30" s="8"/>
      <c r="T30" s="8"/>
      <c r="U30" s="8"/>
    </row>
    <row r="31" spans="1:21" ht="19.5" customHeight="1" x14ac:dyDescent="0.15">
      <c r="A31" s="196"/>
      <c r="B31" s="187"/>
      <c r="C31" s="187"/>
      <c r="D31" s="187"/>
      <c r="E31" s="187"/>
      <c r="F31" s="187"/>
      <c r="G31" s="187"/>
      <c r="H31" s="187"/>
      <c r="I31" s="187"/>
      <c r="J31" s="187"/>
      <c r="K31" s="195"/>
      <c r="L31" s="6"/>
      <c r="M31" s="6"/>
      <c r="N31" s="6"/>
      <c r="O31" s="6"/>
      <c r="P31" s="6"/>
      <c r="Q31" s="8"/>
      <c r="R31" s="8"/>
      <c r="S31" s="8"/>
      <c r="T31" s="8"/>
      <c r="U31" s="8"/>
    </row>
    <row r="32" spans="1:21" ht="19.5" customHeight="1" x14ac:dyDescent="0.15">
      <c r="A32" s="196"/>
      <c r="B32" s="394"/>
      <c r="C32" s="394"/>
      <c r="D32" s="394"/>
      <c r="E32" s="394"/>
      <c r="F32" s="394"/>
      <c r="G32" s="394"/>
      <c r="H32" s="394"/>
      <c r="I32" s="394"/>
      <c r="J32" s="394"/>
      <c r="K32" s="395"/>
      <c r="L32" s="6"/>
      <c r="M32" s="6"/>
      <c r="N32" s="6"/>
      <c r="O32" s="6"/>
      <c r="P32" s="6"/>
      <c r="Q32" s="8"/>
      <c r="R32" s="8"/>
      <c r="S32" s="8"/>
      <c r="T32" s="8"/>
      <c r="U32" s="8"/>
    </row>
    <row r="33" spans="1:21" ht="16.5" customHeight="1" x14ac:dyDescent="0.15">
      <c r="A33" s="196"/>
      <c r="B33" s="175"/>
      <c r="C33" s="175"/>
      <c r="D33" s="175"/>
      <c r="E33" s="175"/>
      <c r="F33" s="175"/>
      <c r="G33" s="175"/>
      <c r="H33" s="175"/>
      <c r="I33" s="175"/>
      <c r="J33" s="175"/>
      <c r="K33" s="205"/>
      <c r="M33" s="9"/>
      <c r="N33" s="9"/>
      <c r="O33" s="9"/>
      <c r="P33" s="9"/>
      <c r="Q33" s="9"/>
      <c r="R33" s="9"/>
      <c r="S33" s="9"/>
      <c r="T33" s="9"/>
      <c r="U33" s="9"/>
    </row>
    <row r="34" spans="1:21" ht="16.5" customHeight="1" x14ac:dyDescent="0.15">
      <c r="A34" s="198"/>
      <c r="B34" s="175"/>
      <c r="C34" s="175"/>
      <c r="D34" s="175"/>
      <c r="E34" s="175"/>
      <c r="F34" s="175"/>
      <c r="G34" s="175"/>
      <c r="H34" s="175"/>
      <c r="I34" s="175"/>
      <c r="J34" s="175"/>
      <c r="K34" s="199"/>
    </row>
    <row r="35" spans="1:21" ht="16.5" customHeight="1" x14ac:dyDescent="0.15">
      <c r="A35" s="198"/>
      <c r="B35" s="175"/>
      <c r="C35" s="175"/>
      <c r="D35" s="175"/>
      <c r="E35" s="175"/>
      <c r="F35" s="175"/>
      <c r="G35" s="175"/>
      <c r="H35" s="175"/>
      <c r="I35" s="175"/>
      <c r="J35" s="175"/>
      <c r="K35" s="199"/>
    </row>
    <row r="36" spans="1:21" ht="24.75" customHeight="1" thickBot="1" x14ac:dyDescent="0.2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21" ht="11.25" customHeight="1" thickTop="1" x14ac:dyDescent="0.15"/>
    <row r="38" spans="1:21" ht="16.5" customHeight="1" x14ac:dyDescent="0.15">
      <c r="B38" s="372" t="str">
        <f>文章編集用!B3</f>
        <v>【お問い合わせ先】津山市 環境福祉部 環境事業課</v>
      </c>
      <c r="C38" s="372"/>
      <c r="D38" s="372"/>
      <c r="E38" s="372"/>
      <c r="F38" s="372"/>
      <c r="G38" s="372"/>
      <c r="H38" s="372"/>
      <c r="I38" s="372"/>
      <c r="J38" s="372"/>
      <c r="K38" s="372"/>
    </row>
    <row r="39" spans="1:21" ht="16.5" customHeight="1" x14ac:dyDescent="0.15"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371" t="s">
        <v>110</v>
      </c>
      <c r="K39" s="371"/>
    </row>
  </sheetData>
  <mergeCells count="30">
    <mergeCell ref="B39:I39"/>
    <mergeCell ref="B17:C18"/>
    <mergeCell ref="B20:C20"/>
    <mergeCell ref="D20:K20"/>
    <mergeCell ref="B21:K21"/>
    <mergeCell ref="D17:K17"/>
    <mergeCell ref="D18:K18"/>
    <mergeCell ref="B19:C19"/>
    <mergeCell ref="D19:K19"/>
    <mergeCell ref="J39:K39"/>
    <mergeCell ref="B38:K38"/>
    <mergeCell ref="B29:K29"/>
    <mergeCell ref="B28:K28"/>
    <mergeCell ref="B30:K30"/>
    <mergeCell ref="B32:K32"/>
    <mergeCell ref="B23:C24"/>
    <mergeCell ref="A1:K1"/>
    <mergeCell ref="A2:K2"/>
    <mergeCell ref="B16:C16"/>
    <mergeCell ref="D16:K16"/>
    <mergeCell ref="A3:E4"/>
    <mergeCell ref="B5:E5"/>
    <mergeCell ref="B6:E6"/>
    <mergeCell ref="B7:E7"/>
    <mergeCell ref="B8:E8"/>
    <mergeCell ref="B9:E9"/>
    <mergeCell ref="B10:E10"/>
    <mergeCell ref="D13:K13"/>
    <mergeCell ref="B15:C15"/>
    <mergeCell ref="D15:K15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92" orientation="portrait" horizontalDpi="12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39"/>
  <sheetViews>
    <sheetView view="pageBreakPreview" topLeftCell="A13" zoomScale="70" zoomScaleNormal="75" zoomScaleSheetLayoutView="70" workbookViewId="0">
      <selection activeCell="N45" sqref="N45"/>
    </sheetView>
  </sheetViews>
  <sheetFormatPr defaultColWidth="3.625" defaultRowHeight="16.5" customHeight="1" x14ac:dyDescent="0.15"/>
  <cols>
    <col min="1" max="1" width="1.875" style="7" customWidth="1"/>
    <col min="2" max="3" width="11.25" style="7" customWidth="1"/>
    <col min="4" max="4" width="15.75" style="7" customWidth="1"/>
    <col min="5" max="5" width="14.125" style="7" customWidth="1"/>
    <col min="6" max="11" width="8.75" style="7" bestFit="1" customWidth="1"/>
    <col min="12" max="15" width="3.75" style="7" customWidth="1"/>
    <col min="16" max="16" width="3.875" style="7" customWidth="1"/>
    <col min="17" max="16384" width="3.625" style="7"/>
  </cols>
  <sheetData>
    <row r="1" spans="1:21" s="21" customFormat="1" ht="39.75" customHeight="1" x14ac:dyDescent="0.15">
      <c r="A1" s="329" t="str">
        <f>文章編集用!A1</f>
        <v>平成２９年度前期　ごみ収集日程表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18"/>
      <c r="M1" s="18"/>
      <c r="N1" s="19"/>
      <c r="O1" s="20"/>
      <c r="P1" s="20"/>
    </row>
    <row r="2" spans="1:21" ht="20.25" customHeight="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0"/>
      <c r="M2" s="10"/>
      <c r="N2" s="11"/>
      <c r="O2" s="12"/>
      <c r="P2" s="12"/>
    </row>
    <row r="3" spans="1:21" ht="8.25" customHeight="1" x14ac:dyDescent="0.15">
      <c r="A3" s="384" t="s">
        <v>187</v>
      </c>
      <c r="B3" s="384"/>
      <c r="C3" s="384"/>
      <c r="D3" s="384"/>
      <c r="E3" s="384"/>
      <c r="F3" s="22"/>
      <c r="G3" s="22"/>
      <c r="H3" s="22"/>
      <c r="I3" s="22"/>
      <c r="J3" s="22"/>
      <c r="K3" s="22"/>
      <c r="L3" s="10"/>
      <c r="M3" s="10"/>
      <c r="N3" s="11"/>
      <c r="O3" s="12"/>
      <c r="P3" s="12"/>
    </row>
    <row r="4" spans="1:21" ht="33" customHeight="1" x14ac:dyDescent="0.15">
      <c r="A4" s="384"/>
      <c r="B4" s="384"/>
      <c r="C4" s="384"/>
      <c r="D4" s="384"/>
      <c r="E4" s="384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"/>
      <c r="M4" s="2"/>
      <c r="N4" s="2"/>
      <c r="O4" s="2"/>
      <c r="P4" s="13"/>
    </row>
    <row r="5" spans="1:21" ht="29.25" customHeight="1" x14ac:dyDescent="0.15">
      <c r="A5" s="21"/>
      <c r="B5" s="333" t="s">
        <v>152</v>
      </c>
      <c r="C5" s="334"/>
      <c r="D5" s="334"/>
      <c r="E5" s="335"/>
      <c r="F5" s="41" t="s">
        <v>27</v>
      </c>
      <c r="G5" s="41" t="s">
        <v>27</v>
      </c>
      <c r="H5" s="41" t="s">
        <v>27</v>
      </c>
      <c r="I5" s="41" t="s">
        <v>27</v>
      </c>
      <c r="J5" s="41" t="s">
        <v>27</v>
      </c>
      <c r="K5" s="41" t="s">
        <v>27</v>
      </c>
      <c r="L5" s="2"/>
      <c r="M5" s="2"/>
      <c r="N5" s="2"/>
      <c r="O5" s="2"/>
      <c r="P5" s="13"/>
    </row>
    <row r="6" spans="1:21" ht="33" x14ac:dyDescent="0.15">
      <c r="A6" s="21"/>
      <c r="B6" s="336" t="s">
        <v>229</v>
      </c>
      <c r="C6" s="336"/>
      <c r="D6" s="330"/>
      <c r="E6" s="336"/>
      <c r="F6" s="104"/>
      <c r="G6" s="104">
        <f>カレンダー!F11</f>
        <v>42860</v>
      </c>
      <c r="H6" s="104">
        <f>カレンダー!F19</f>
        <v>42888</v>
      </c>
      <c r="I6" s="104"/>
      <c r="J6" s="104">
        <f>カレンダー!F35</f>
        <v>42951</v>
      </c>
      <c r="K6" s="104">
        <f>カレンダー!F43</f>
        <v>42979</v>
      </c>
      <c r="L6" s="14"/>
      <c r="M6" s="2"/>
      <c r="N6" s="2"/>
      <c r="O6" s="2"/>
      <c r="P6" s="15"/>
    </row>
    <row r="7" spans="1:21" ht="33" x14ac:dyDescent="0.15">
      <c r="A7" s="21"/>
      <c r="B7" s="336" t="s">
        <v>229</v>
      </c>
      <c r="C7" s="336"/>
      <c r="D7" s="330"/>
      <c r="E7" s="336"/>
      <c r="F7" s="104">
        <f>カレンダー!F4</f>
        <v>42832</v>
      </c>
      <c r="G7" s="104">
        <f>カレンダー!F12</f>
        <v>42867</v>
      </c>
      <c r="H7" s="104">
        <f>カレンダー!F20</f>
        <v>42895</v>
      </c>
      <c r="I7" s="104">
        <f>カレンダー!F28</f>
        <v>42923</v>
      </c>
      <c r="J7" s="104">
        <f>カレンダー!F36</f>
        <v>42958</v>
      </c>
      <c r="K7" s="104">
        <f>カレンダー!F44</f>
        <v>42986</v>
      </c>
      <c r="L7" s="14"/>
      <c r="M7" s="2"/>
      <c r="N7" s="2"/>
      <c r="O7" s="2"/>
      <c r="P7" s="15"/>
    </row>
    <row r="8" spans="1:21" ht="33" x14ac:dyDescent="0.15">
      <c r="A8" s="21"/>
      <c r="B8" s="340" t="s">
        <v>0</v>
      </c>
      <c r="C8" s="340"/>
      <c r="D8" s="341"/>
      <c r="E8" s="340"/>
      <c r="F8" s="149">
        <f>カレンダー!F5</f>
        <v>42839</v>
      </c>
      <c r="G8" s="149">
        <f>カレンダー!F13</f>
        <v>42874</v>
      </c>
      <c r="H8" s="149">
        <f>カレンダー!F21</f>
        <v>42902</v>
      </c>
      <c r="I8" s="149">
        <f>カレンダー!F29</f>
        <v>42930</v>
      </c>
      <c r="J8" s="149">
        <f>カレンダー!F37</f>
        <v>42965</v>
      </c>
      <c r="K8" s="149">
        <f>カレンダー!F45</f>
        <v>42993</v>
      </c>
      <c r="L8" s="14"/>
      <c r="M8" s="2"/>
      <c r="N8" s="2"/>
      <c r="O8" s="2"/>
      <c r="P8" s="16"/>
    </row>
    <row r="9" spans="1:21" ht="108.75" customHeight="1" x14ac:dyDescent="0.15">
      <c r="A9" s="21"/>
      <c r="B9" s="337" t="s">
        <v>230</v>
      </c>
      <c r="C9" s="338"/>
      <c r="D9" s="338"/>
      <c r="E9" s="339"/>
      <c r="F9" s="106">
        <f>カレンダー!F6</f>
        <v>42846</v>
      </c>
      <c r="G9" s="106">
        <f>カレンダー!F14</f>
        <v>42881</v>
      </c>
      <c r="H9" s="106">
        <f>カレンダー!F22</f>
        <v>42909</v>
      </c>
      <c r="I9" s="106">
        <f>カレンダー!F30</f>
        <v>42937</v>
      </c>
      <c r="J9" s="106">
        <f>カレンダー!F38</f>
        <v>42972</v>
      </c>
      <c r="K9" s="106">
        <f>カレンダー!F46</f>
        <v>43000</v>
      </c>
      <c r="L9" s="2"/>
      <c r="M9" s="2"/>
      <c r="N9" s="2"/>
      <c r="O9" s="2"/>
      <c r="P9" s="15"/>
    </row>
    <row r="10" spans="1:21" ht="33" x14ac:dyDescent="0.15">
      <c r="A10" s="21"/>
      <c r="B10" s="336" t="s">
        <v>229</v>
      </c>
      <c r="C10" s="336"/>
      <c r="D10" s="330"/>
      <c r="E10" s="336"/>
      <c r="F10" s="104">
        <f>カレンダー!F7</f>
        <v>42853</v>
      </c>
      <c r="G10" s="104"/>
      <c r="H10" s="104">
        <f>カレンダー!F23</f>
        <v>42916</v>
      </c>
      <c r="I10" s="104">
        <f>カレンダー!F31</f>
        <v>42944</v>
      </c>
      <c r="J10" s="104"/>
      <c r="K10" s="104">
        <f>カレンダー!F47</f>
        <v>43007</v>
      </c>
      <c r="L10" s="14"/>
      <c r="M10" s="2"/>
      <c r="N10" s="2"/>
      <c r="O10" s="2"/>
      <c r="P10" s="15"/>
    </row>
    <row r="11" spans="1:21" ht="6" customHeight="1" x14ac:dyDescent="0.1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21" ht="18.75" customHeight="1" x14ac:dyDescent="0.15">
      <c r="A12" s="21"/>
      <c r="B12" s="29"/>
      <c r="C12" s="29"/>
      <c r="D12" s="29"/>
      <c r="E12" s="30"/>
      <c r="F12" s="21"/>
      <c r="G12" s="21"/>
      <c r="H12" s="31"/>
      <c r="I12" s="31"/>
      <c r="J12" s="24"/>
      <c r="K12" s="79" t="s">
        <v>227</v>
      </c>
      <c r="L12" s="2"/>
      <c r="M12" s="2"/>
      <c r="N12" s="2"/>
      <c r="O12" s="2"/>
      <c r="P12" s="13"/>
    </row>
    <row r="13" spans="1:21" ht="29.25" customHeight="1" x14ac:dyDescent="0.15">
      <c r="A13" s="68" t="s">
        <v>188</v>
      </c>
      <c r="B13" s="63"/>
      <c r="C13" s="63"/>
      <c r="D13" s="347"/>
      <c r="E13" s="347"/>
      <c r="F13" s="347"/>
      <c r="G13" s="347"/>
      <c r="H13" s="347"/>
      <c r="I13" s="347"/>
      <c r="J13" s="347"/>
      <c r="K13" s="347"/>
    </row>
    <row r="14" spans="1:21" ht="6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4.95" customHeight="1" x14ac:dyDescent="0.15">
      <c r="A15" s="21"/>
      <c r="B15" s="356" t="s">
        <v>146</v>
      </c>
      <c r="C15" s="357"/>
      <c r="D15" s="373" t="s">
        <v>60</v>
      </c>
      <c r="E15" s="373"/>
      <c r="F15" s="373"/>
      <c r="G15" s="373"/>
      <c r="H15" s="373"/>
      <c r="I15" s="373"/>
      <c r="J15" s="373"/>
      <c r="K15" s="373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24.95" customHeight="1" x14ac:dyDescent="0.15">
      <c r="A16" s="21"/>
      <c r="B16" s="356" t="s">
        <v>147</v>
      </c>
      <c r="C16" s="357"/>
      <c r="D16" s="365" t="s">
        <v>61</v>
      </c>
      <c r="E16" s="366"/>
      <c r="F16" s="366"/>
      <c r="G16" s="366"/>
      <c r="H16" s="366"/>
      <c r="I16" s="366"/>
      <c r="J16" s="366"/>
      <c r="K16" s="36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ht="24.95" customHeight="1" x14ac:dyDescent="0.15">
      <c r="A17" s="21"/>
      <c r="B17" s="356" t="s">
        <v>153</v>
      </c>
      <c r="C17" s="357"/>
      <c r="D17" s="342" t="s">
        <v>62</v>
      </c>
      <c r="E17" s="343"/>
      <c r="F17" s="343"/>
      <c r="G17" s="343"/>
      <c r="H17" s="343"/>
      <c r="I17" s="343"/>
      <c r="J17" s="343"/>
      <c r="K17" s="344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ht="24.95" customHeight="1" x14ac:dyDescent="0.15">
      <c r="A18" s="21"/>
      <c r="B18" s="356" t="s">
        <v>149</v>
      </c>
      <c r="C18" s="400"/>
      <c r="D18" s="342" t="s">
        <v>63</v>
      </c>
      <c r="E18" s="343"/>
      <c r="F18" s="343"/>
      <c r="G18" s="343"/>
      <c r="H18" s="343"/>
      <c r="I18" s="343"/>
      <c r="J18" s="343"/>
      <c r="K18" s="344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ht="24.95" customHeight="1" x14ac:dyDescent="0.15">
      <c r="A19" s="21"/>
      <c r="B19" s="356" t="s">
        <v>155</v>
      </c>
      <c r="C19" s="400"/>
      <c r="D19" s="342" t="s">
        <v>64</v>
      </c>
      <c r="E19" s="343"/>
      <c r="F19" s="343"/>
      <c r="G19" s="343"/>
      <c r="H19" s="343"/>
      <c r="I19" s="343"/>
      <c r="J19" s="343"/>
      <c r="K19" s="344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ht="24.95" customHeight="1" x14ac:dyDescent="0.15">
      <c r="A20" s="21"/>
      <c r="B20" s="356" t="s">
        <v>162</v>
      </c>
      <c r="C20" s="400"/>
      <c r="D20" s="342" t="s">
        <v>65</v>
      </c>
      <c r="E20" s="343"/>
      <c r="F20" s="343"/>
      <c r="G20" s="343"/>
      <c r="H20" s="343"/>
      <c r="I20" s="343"/>
      <c r="J20" s="343"/>
      <c r="K20" s="344"/>
      <c r="L20" s="17"/>
      <c r="M20" s="17"/>
      <c r="N20" s="17"/>
      <c r="O20" s="17"/>
      <c r="R20" s="17"/>
      <c r="S20" s="17"/>
      <c r="T20" s="17"/>
      <c r="U20" s="17"/>
    </row>
    <row r="21" spans="1:21" ht="19.5" x14ac:dyDescent="0.15">
      <c r="A21" s="21"/>
      <c r="B21" s="364" t="s">
        <v>66</v>
      </c>
      <c r="C21" s="364"/>
      <c r="D21" s="389"/>
      <c r="E21" s="389"/>
      <c r="F21" s="389"/>
      <c r="G21" s="389"/>
      <c r="H21" s="389"/>
      <c r="I21" s="389"/>
      <c r="J21" s="389"/>
      <c r="K21" s="389"/>
      <c r="L21" s="17"/>
      <c r="M21" s="17"/>
      <c r="N21" s="17"/>
      <c r="O21" s="17"/>
      <c r="R21" s="17"/>
      <c r="S21" s="17"/>
      <c r="T21" s="17"/>
      <c r="U21" s="17"/>
    </row>
    <row r="22" spans="1:21" ht="19.5" customHeight="1" thickBot="1" x14ac:dyDescent="0.2">
      <c r="A22" s="66"/>
      <c r="D22" s="126"/>
      <c r="E22" s="126"/>
      <c r="F22" s="126"/>
      <c r="G22" s="126"/>
      <c r="H22" s="126"/>
      <c r="I22" s="126"/>
      <c r="J22" s="126"/>
      <c r="K22" s="126"/>
      <c r="M22" s="5"/>
      <c r="N22" s="3"/>
      <c r="O22" s="3"/>
      <c r="R22" s="3"/>
      <c r="S22" s="3"/>
      <c r="T22" s="3"/>
      <c r="U22" s="3"/>
    </row>
    <row r="23" spans="1:21" ht="19.5" customHeight="1" thickTop="1" thickBot="1" x14ac:dyDescent="0.2">
      <c r="A23" s="21"/>
      <c r="B23" s="349" t="s">
        <v>282</v>
      </c>
      <c r="C23" s="350"/>
      <c r="D23" s="37"/>
      <c r="E23" s="37"/>
      <c r="F23" s="37"/>
      <c r="G23" s="37"/>
      <c r="H23" s="37"/>
      <c r="I23" s="37"/>
      <c r="J23" s="37"/>
      <c r="K23" s="37"/>
      <c r="L23" s="6"/>
      <c r="M23" s="6"/>
      <c r="N23" s="6"/>
      <c r="O23" s="6"/>
      <c r="P23" s="6"/>
      <c r="Q23" s="8"/>
      <c r="R23" s="8"/>
      <c r="S23" s="8"/>
      <c r="T23" s="8"/>
      <c r="U23" s="8"/>
    </row>
    <row r="24" spans="1:21" ht="19.5" customHeight="1" thickTop="1" thickBot="1" x14ac:dyDescent="0.2">
      <c r="A24" s="193"/>
      <c r="B24" s="351"/>
      <c r="C24" s="352"/>
      <c r="D24" s="190"/>
      <c r="E24" s="191"/>
      <c r="F24" s="191"/>
      <c r="G24" s="191"/>
      <c r="H24" s="191"/>
      <c r="I24" s="191"/>
      <c r="J24" s="191"/>
      <c r="K24" s="192"/>
      <c r="L24" s="6"/>
      <c r="M24" s="6"/>
      <c r="N24" s="6"/>
      <c r="O24" s="6"/>
      <c r="P24" s="6"/>
      <c r="Q24" s="8"/>
      <c r="R24" s="8"/>
      <c r="S24" s="8"/>
      <c r="T24" s="8"/>
      <c r="U24" s="8"/>
    </row>
    <row r="25" spans="1:21" ht="19.5" customHeight="1" thickTop="1" x14ac:dyDescent="0.15">
      <c r="A25" s="184"/>
      <c r="B25" s="126"/>
      <c r="C25" s="126"/>
      <c r="D25" s="126"/>
      <c r="E25" s="126"/>
      <c r="F25" s="126"/>
      <c r="G25" s="126"/>
      <c r="H25" s="126"/>
      <c r="I25" s="126"/>
      <c r="J25" s="126"/>
      <c r="K25" s="185"/>
      <c r="L25" s="6"/>
      <c r="M25" s="6"/>
      <c r="N25" s="6"/>
      <c r="O25" s="6"/>
      <c r="P25" s="6"/>
      <c r="Q25" s="8"/>
      <c r="R25" s="8"/>
      <c r="S25" s="8"/>
      <c r="T25" s="8"/>
      <c r="U25" s="8"/>
    </row>
    <row r="26" spans="1:21" ht="19.5" customHeight="1" x14ac:dyDescent="0.15">
      <c r="A26" s="194"/>
      <c r="B26" s="186"/>
      <c r="C26" s="187"/>
      <c r="D26" s="187"/>
      <c r="E26" s="187"/>
      <c r="F26" s="187"/>
      <c r="G26" s="187"/>
      <c r="H26" s="187"/>
      <c r="I26" s="187"/>
      <c r="J26" s="187"/>
      <c r="K26" s="195"/>
      <c r="L26" s="6"/>
      <c r="M26" s="6"/>
      <c r="N26" s="6"/>
      <c r="O26" s="6"/>
      <c r="P26"/>
      <c r="Q26" s="8"/>
      <c r="R26" s="8"/>
      <c r="S26" s="8"/>
      <c r="T26" s="8"/>
      <c r="U26" s="8"/>
    </row>
    <row r="27" spans="1:21" ht="19.5" customHeight="1" x14ac:dyDescent="0.15">
      <c r="A27" s="196"/>
      <c r="B27" s="188"/>
      <c r="C27" s="189"/>
      <c r="D27" s="189"/>
      <c r="E27" s="189"/>
      <c r="F27" s="189"/>
      <c r="G27" s="189"/>
      <c r="H27" s="189"/>
      <c r="I27" s="189"/>
      <c r="J27" s="189"/>
      <c r="K27" s="197"/>
      <c r="L27" s="6"/>
      <c r="M27" s="6"/>
      <c r="N27" s="6"/>
      <c r="O27" s="6"/>
      <c r="P27" s="6"/>
      <c r="Q27" s="8"/>
      <c r="R27" s="8"/>
      <c r="S27" s="8"/>
      <c r="T27" s="8"/>
      <c r="U27" s="8"/>
    </row>
    <row r="28" spans="1:21" ht="19.5" customHeight="1" x14ac:dyDescent="0.15">
      <c r="A28" s="196"/>
      <c r="B28" s="392"/>
      <c r="C28" s="392"/>
      <c r="D28" s="392"/>
      <c r="E28" s="392"/>
      <c r="F28" s="392"/>
      <c r="G28" s="392"/>
      <c r="H28" s="392"/>
      <c r="I28" s="392"/>
      <c r="J28" s="392"/>
      <c r="K28" s="393"/>
      <c r="L28" s="6"/>
      <c r="M28" s="6"/>
      <c r="N28" s="6"/>
      <c r="O28" s="6"/>
      <c r="P28" s="6"/>
      <c r="Q28" s="8"/>
      <c r="R28" s="8"/>
      <c r="S28" s="8"/>
      <c r="T28" s="8"/>
      <c r="U28" s="8"/>
    </row>
    <row r="29" spans="1:21" ht="19.5" customHeight="1" x14ac:dyDescent="0.15">
      <c r="A29" s="196"/>
      <c r="B29" s="378"/>
      <c r="C29" s="378"/>
      <c r="D29" s="378"/>
      <c r="E29" s="378"/>
      <c r="F29" s="378"/>
      <c r="G29" s="378"/>
      <c r="H29" s="378"/>
      <c r="I29" s="378"/>
      <c r="J29" s="378"/>
      <c r="K29" s="379"/>
      <c r="L29" s="3"/>
      <c r="M29" s="3"/>
      <c r="N29" s="3"/>
      <c r="O29" s="3"/>
      <c r="P29" s="3"/>
      <c r="Q29" s="3"/>
      <c r="R29" s="3"/>
      <c r="S29" s="3"/>
      <c r="T29" s="3"/>
      <c r="U29" s="4"/>
    </row>
    <row r="30" spans="1:21" ht="19.5" customHeight="1" x14ac:dyDescent="0.15">
      <c r="A30" s="196"/>
      <c r="B30" s="376"/>
      <c r="C30" s="376"/>
      <c r="D30" s="376"/>
      <c r="E30" s="376"/>
      <c r="F30" s="376"/>
      <c r="G30" s="376"/>
      <c r="H30" s="376"/>
      <c r="I30" s="376"/>
      <c r="J30" s="376"/>
      <c r="K30" s="377"/>
      <c r="L30" s="6"/>
      <c r="M30" s="6"/>
      <c r="N30" s="6"/>
      <c r="O30" s="6"/>
      <c r="P30" s="6"/>
      <c r="Q30" s="8"/>
      <c r="R30" s="8"/>
      <c r="S30" s="8"/>
      <c r="T30" s="8"/>
      <c r="U30" s="8"/>
    </row>
    <row r="31" spans="1:21" ht="19.5" customHeight="1" x14ac:dyDescent="0.15">
      <c r="A31" s="196"/>
      <c r="B31" s="187"/>
      <c r="C31" s="187"/>
      <c r="D31" s="187"/>
      <c r="E31" s="187"/>
      <c r="F31" s="187"/>
      <c r="G31" s="187"/>
      <c r="H31" s="187"/>
      <c r="I31" s="187"/>
      <c r="J31" s="187"/>
      <c r="K31" s="195"/>
      <c r="L31" s="6"/>
      <c r="M31" s="6"/>
      <c r="N31" s="6"/>
      <c r="O31" s="6"/>
      <c r="P31" s="6"/>
      <c r="Q31" s="8"/>
      <c r="R31" s="8"/>
      <c r="S31" s="8"/>
      <c r="T31" s="8"/>
      <c r="U31" s="8"/>
    </row>
    <row r="32" spans="1:21" ht="19.5" customHeight="1" x14ac:dyDescent="0.15">
      <c r="A32" s="196"/>
      <c r="B32" s="394"/>
      <c r="C32" s="394"/>
      <c r="D32" s="394"/>
      <c r="E32" s="394"/>
      <c r="F32" s="394"/>
      <c r="G32" s="394"/>
      <c r="H32" s="394"/>
      <c r="I32" s="394"/>
      <c r="J32" s="394"/>
      <c r="K32" s="395"/>
      <c r="L32" s="6"/>
      <c r="M32" s="6"/>
      <c r="N32" s="6"/>
      <c r="O32" s="6"/>
      <c r="P32" s="6"/>
      <c r="Q32" s="8"/>
      <c r="R32" s="8"/>
      <c r="S32" s="8"/>
      <c r="T32" s="8"/>
      <c r="U32" s="8"/>
    </row>
    <row r="33" spans="1:21" ht="16.5" customHeight="1" x14ac:dyDescent="0.15">
      <c r="A33" s="196"/>
      <c r="B33" s="396"/>
      <c r="C33" s="396"/>
      <c r="D33" s="396"/>
      <c r="E33" s="396"/>
      <c r="F33" s="396"/>
      <c r="G33" s="396"/>
      <c r="H33" s="396"/>
      <c r="I33" s="396"/>
      <c r="J33" s="396"/>
      <c r="K33" s="397"/>
      <c r="M33" s="9"/>
      <c r="N33" s="9"/>
      <c r="O33" s="9"/>
      <c r="P33" s="9"/>
      <c r="Q33" s="9"/>
      <c r="R33" s="9"/>
      <c r="S33" s="9"/>
      <c r="T33" s="9"/>
      <c r="U33" s="9"/>
    </row>
    <row r="34" spans="1:21" ht="16.5" customHeight="1" x14ac:dyDescent="0.15">
      <c r="A34" s="198"/>
      <c r="B34" s="398"/>
      <c r="C34" s="398"/>
      <c r="D34" s="398"/>
      <c r="E34" s="398"/>
      <c r="F34" s="398"/>
      <c r="G34" s="398"/>
      <c r="H34" s="398"/>
      <c r="I34" s="398"/>
      <c r="J34" s="398"/>
      <c r="K34" s="399"/>
    </row>
    <row r="35" spans="1:21" ht="16.5" customHeight="1" x14ac:dyDescent="0.15">
      <c r="A35" s="198"/>
      <c r="B35" s="175"/>
      <c r="C35" s="175"/>
      <c r="D35" s="175"/>
      <c r="E35" s="175"/>
      <c r="F35" s="175"/>
      <c r="G35" s="175"/>
      <c r="H35" s="175"/>
      <c r="I35" s="175"/>
      <c r="J35" s="175"/>
      <c r="K35" s="199"/>
    </row>
    <row r="36" spans="1:21" ht="71.25" customHeight="1" thickBot="1" x14ac:dyDescent="0.2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21" ht="6.75" customHeight="1" thickTop="1" x14ac:dyDescent="0.15"/>
    <row r="38" spans="1:21" ht="16.5" customHeight="1" x14ac:dyDescent="0.15">
      <c r="B38" s="372" t="str">
        <f>文章編集用!B3</f>
        <v>【お問い合わせ先】津山市 環境福祉部 環境事業課</v>
      </c>
      <c r="C38" s="372"/>
      <c r="D38" s="372"/>
      <c r="E38" s="372"/>
      <c r="F38" s="372"/>
      <c r="G38" s="372"/>
      <c r="H38" s="372"/>
      <c r="I38" s="372"/>
      <c r="J38" s="372"/>
      <c r="K38" s="372"/>
    </row>
    <row r="39" spans="1:21" ht="16.5" customHeight="1" x14ac:dyDescent="0.15">
      <c r="B39" s="359" t="str">
        <f>文章編集用!B4</f>
        <v xml:space="preserve">            ℡0868-32-2203（３R推進係）0868-22-8255（業務係）</v>
      </c>
      <c r="C39" s="359"/>
      <c r="D39" s="359"/>
      <c r="E39" s="359"/>
      <c r="F39" s="359"/>
      <c r="G39" s="359"/>
      <c r="H39" s="359"/>
      <c r="I39" s="359"/>
      <c r="J39" s="371" t="s">
        <v>111</v>
      </c>
      <c r="K39" s="371"/>
    </row>
  </sheetData>
  <mergeCells count="33">
    <mergeCell ref="A3:E4"/>
    <mergeCell ref="B5:E5"/>
    <mergeCell ref="B6:E6"/>
    <mergeCell ref="B7:E7"/>
    <mergeCell ref="A1:K1"/>
    <mergeCell ref="A2:K2"/>
    <mergeCell ref="B8:E8"/>
    <mergeCell ref="B9:E9"/>
    <mergeCell ref="B10:E10"/>
    <mergeCell ref="D13:K13"/>
    <mergeCell ref="B15:C15"/>
    <mergeCell ref="D15:K15"/>
    <mergeCell ref="B34:K34"/>
    <mergeCell ref="B16:C16"/>
    <mergeCell ref="D16:K16"/>
    <mergeCell ref="B21:K21"/>
    <mergeCell ref="B39:I39"/>
    <mergeCell ref="B17:C17"/>
    <mergeCell ref="B18:C18"/>
    <mergeCell ref="D17:K17"/>
    <mergeCell ref="D18:K18"/>
    <mergeCell ref="B19:C19"/>
    <mergeCell ref="D19:K19"/>
    <mergeCell ref="B20:C20"/>
    <mergeCell ref="D20:K20"/>
    <mergeCell ref="J39:K39"/>
    <mergeCell ref="B38:K38"/>
    <mergeCell ref="B29:K29"/>
    <mergeCell ref="B23:C24"/>
    <mergeCell ref="B28:K28"/>
    <mergeCell ref="B30:K30"/>
    <mergeCell ref="B32:K32"/>
    <mergeCell ref="B33:K33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92" orientation="portrait" horizontalDpi="12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1"/>
  <sheetViews>
    <sheetView view="pageBreakPreview" topLeftCell="A10" zoomScale="70" zoomScaleNormal="50" zoomScaleSheetLayoutView="70" workbookViewId="0">
      <selection activeCell="T28" sqref="T28"/>
    </sheetView>
  </sheetViews>
  <sheetFormatPr defaultColWidth="3.625" defaultRowHeight="16.5" customHeight="1" x14ac:dyDescent="0.15"/>
  <cols>
    <col min="1" max="1" width="2" style="21" customWidth="1"/>
    <col min="2" max="3" width="11.375" style="21" customWidth="1"/>
    <col min="4" max="4" width="15.625" style="21" customWidth="1"/>
    <col min="5" max="5" width="14.125" style="21" customWidth="1"/>
    <col min="6" max="11" width="8.875" style="21" customWidth="1"/>
    <col min="12" max="15" width="3.75" style="21" customWidth="1"/>
    <col min="16" max="16" width="3.875" style="21" customWidth="1"/>
    <col min="17" max="16384" width="3.625" style="21"/>
  </cols>
  <sheetData>
    <row r="1" spans="1:21" ht="39.75" customHeight="1" x14ac:dyDescent="0.15">
      <c r="A1" s="329" t="str">
        <f>文章編集用!A1</f>
        <v>平成２９年度前期　ごみ収集日程表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18"/>
      <c r="M1" s="18"/>
      <c r="N1" s="19"/>
      <c r="O1" s="20"/>
      <c r="P1" s="20"/>
    </row>
    <row r="2" spans="1:21" s="7" customFormat="1" ht="22.5" customHeight="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0"/>
      <c r="M2" s="10"/>
      <c r="N2" s="11"/>
      <c r="O2" s="12"/>
      <c r="P2" s="12"/>
    </row>
    <row r="3" spans="1:21" s="7" customFormat="1" ht="14.25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0"/>
      <c r="M3" s="10"/>
      <c r="N3" s="11"/>
      <c r="O3" s="12"/>
      <c r="P3" s="12"/>
    </row>
    <row r="4" spans="1:21" s="7" customFormat="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"/>
      <c r="M4" s="2"/>
      <c r="N4" s="2"/>
      <c r="O4" s="2"/>
      <c r="P4" s="13"/>
    </row>
    <row r="5" spans="1:21" ht="28.5" customHeight="1" x14ac:dyDescent="0.15">
      <c r="B5" s="333" t="s">
        <v>152</v>
      </c>
      <c r="C5" s="334"/>
      <c r="D5" s="334"/>
      <c r="E5" s="335"/>
      <c r="F5" s="41" t="s">
        <v>19</v>
      </c>
      <c r="G5" s="41" t="s">
        <v>19</v>
      </c>
      <c r="H5" s="41" t="s">
        <v>19</v>
      </c>
      <c r="I5" s="41" t="s">
        <v>19</v>
      </c>
      <c r="J5" s="41" t="s">
        <v>19</v>
      </c>
      <c r="K5" s="41" t="s">
        <v>19</v>
      </c>
      <c r="L5" s="24"/>
      <c r="M5" s="24"/>
      <c r="N5" s="24"/>
      <c r="O5" s="24"/>
      <c r="P5" s="25"/>
    </row>
    <row r="6" spans="1:21" ht="33" x14ac:dyDescent="0.15">
      <c r="B6" s="401" t="s">
        <v>229</v>
      </c>
      <c r="C6" s="401"/>
      <c r="D6" s="402"/>
      <c r="E6" s="401"/>
      <c r="F6" s="104" t="str">
        <f>IF(Ａ月１回③!F6=0,"",Ａ月１回③!F6)</f>
        <v/>
      </c>
      <c r="G6" s="104">
        <f>IF(Ａ月１回③!G6=0,"",Ａ月１回③!G6)</f>
        <v>42856</v>
      </c>
      <c r="H6" s="104" t="str">
        <f>IF(Ａ月１回③!H6=0,"",Ａ月１回③!H6)</f>
        <v/>
      </c>
      <c r="I6" s="104" t="str">
        <f>IF(Ａ月１回③!I6=0,"",Ａ月１回③!I6)</f>
        <v/>
      </c>
      <c r="J6" s="104" t="str">
        <f>IF(Ａ月１回③!J6=0,"",Ａ月１回③!J6)</f>
        <v/>
      </c>
      <c r="K6" s="104" t="str">
        <f>IF(Ａ月１回③!K6=0,"",Ａ月１回③!K6)</f>
        <v/>
      </c>
      <c r="L6" s="26"/>
      <c r="M6" s="24"/>
      <c r="N6" s="24"/>
      <c r="O6" s="24"/>
      <c r="P6" s="27"/>
    </row>
    <row r="7" spans="1:21" ht="108.75" customHeight="1" x14ac:dyDescent="0.15">
      <c r="B7" s="403" t="s">
        <v>230</v>
      </c>
      <c r="C7" s="404"/>
      <c r="D7" s="404"/>
      <c r="E7" s="405"/>
      <c r="F7" s="106">
        <f>Ａ月１回③!F7</f>
        <v>42828</v>
      </c>
      <c r="G7" s="106">
        <f>Ａ月１回③!G7</f>
        <v>42863</v>
      </c>
      <c r="H7" s="106">
        <f>Ａ月１回③!H7</f>
        <v>42891</v>
      </c>
      <c r="I7" s="106">
        <f>Ａ月１回③!I7</f>
        <v>42919</v>
      </c>
      <c r="J7" s="106">
        <f>Ａ月１回③!J7</f>
        <v>42954</v>
      </c>
      <c r="K7" s="106">
        <f>Ａ月１回③!K7</f>
        <v>42982</v>
      </c>
      <c r="L7" s="26"/>
      <c r="M7" s="24"/>
      <c r="N7" s="24"/>
      <c r="O7" s="24"/>
      <c r="P7" s="27"/>
    </row>
    <row r="8" spans="1:21" ht="33" x14ac:dyDescent="0.15">
      <c r="B8" s="406" t="s">
        <v>0</v>
      </c>
      <c r="C8" s="406"/>
      <c r="D8" s="407"/>
      <c r="E8" s="406"/>
      <c r="F8" s="149">
        <f>Ａ月１回③!F8</f>
        <v>42835</v>
      </c>
      <c r="G8" s="149">
        <f>Ａ月１回③!G8</f>
        <v>42870</v>
      </c>
      <c r="H8" s="149">
        <f>Ａ月１回③!H8</f>
        <v>42898</v>
      </c>
      <c r="I8" s="149">
        <f>Ａ月１回③!I8</f>
        <v>42926</v>
      </c>
      <c r="J8" s="149">
        <f>Ａ月１回③!J8</f>
        <v>42961</v>
      </c>
      <c r="K8" s="149">
        <f>Ａ月１回③!K8</f>
        <v>42989</v>
      </c>
      <c r="L8" s="26"/>
      <c r="M8" s="24"/>
      <c r="N8" s="24"/>
      <c r="O8" s="24"/>
      <c r="P8" s="28"/>
    </row>
    <row r="9" spans="1:21" ht="108.75" customHeight="1" x14ac:dyDescent="0.15">
      <c r="B9" s="403" t="s">
        <v>230</v>
      </c>
      <c r="C9" s="404"/>
      <c r="D9" s="404"/>
      <c r="E9" s="405"/>
      <c r="F9" s="106">
        <f>Ａ月１回③!F9</f>
        <v>42842</v>
      </c>
      <c r="G9" s="106">
        <f>Ａ月１回③!G9</f>
        <v>42877</v>
      </c>
      <c r="H9" s="106">
        <f>Ａ月１回③!H9</f>
        <v>42905</v>
      </c>
      <c r="I9" s="106">
        <f>Ａ月１回③!I9</f>
        <v>42933</v>
      </c>
      <c r="J9" s="106">
        <f>Ａ月１回③!J9</f>
        <v>42968</v>
      </c>
      <c r="K9" s="106">
        <f>Ａ月１回③!K9</f>
        <v>42996</v>
      </c>
      <c r="L9" s="24"/>
      <c r="M9" s="24"/>
      <c r="N9" s="24"/>
      <c r="O9" s="24"/>
      <c r="P9" s="27"/>
    </row>
    <row r="10" spans="1:21" ht="33" x14ac:dyDescent="0.15">
      <c r="B10" s="401" t="s">
        <v>229</v>
      </c>
      <c r="C10" s="401"/>
      <c r="D10" s="402"/>
      <c r="E10" s="401"/>
      <c r="F10" s="104">
        <f>Ａ月１回③!F10</f>
        <v>42849</v>
      </c>
      <c r="G10" s="104">
        <f>Ａ月１回③!G10</f>
        <v>42884</v>
      </c>
      <c r="H10" s="104">
        <f>Ａ月１回③!H10</f>
        <v>42912</v>
      </c>
      <c r="I10" s="104">
        <f>Ａ月１回③!I10</f>
        <v>42940</v>
      </c>
      <c r="J10" s="104">
        <f>Ａ月１回③!J10</f>
        <v>42975</v>
      </c>
      <c r="K10" s="104">
        <f>Ａ月１回③!K10</f>
        <v>43003</v>
      </c>
      <c r="L10" s="26"/>
      <c r="M10" s="24"/>
      <c r="N10" s="24"/>
      <c r="O10" s="24"/>
      <c r="P10" s="27"/>
    </row>
    <row r="11" spans="1:21" ht="33" x14ac:dyDescent="0.15">
      <c r="B11" s="401" t="s">
        <v>229</v>
      </c>
      <c r="C11" s="401"/>
      <c r="D11" s="402"/>
      <c r="E11" s="401"/>
      <c r="F11" s="104" t="str">
        <f>IF(Ａ月１回③!F11=0,"",Ａ月１回③!F11)</f>
        <v/>
      </c>
      <c r="G11" s="104" t="str">
        <f>IF(Ａ月１回③!G11=0,"",Ａ月１回③!G11)</f>
        <v/>
      </c>
      <c r="H11" s="104" t="str">
        <f>IF(Ａ月１回③!H11=0,"",Ａ月１回③!H11)</f>
        <v/>
      </c>
      <c r="I11" s="104">
        <f>IF(Ａ月１回③!I11=0,"",Ａ月１回③!I11)</f>
        <v>42947</v>
      </c>
      <c r="J11" s="104" t="str">
        <f>IF(Ａ月１回③!J11=0,"",Ａ月１回③!J11)</f>
        <v/>
      </c>
      <c r="K11" s="104" t="str">
        <f>IF(Ａ月１回③!K11=0,"",Ａ月１回③!K11)</f>
        <v/>
      </c>
      <c r="L11" s="26"/>
      <c r="M11" s="24"/>
      <c r="N11" s="24"/>
      <c r="O11" s="24"/>
      <c r="P11" s="27"/>
    </row>
    <row r="12" spans="1:21" ht="18.75" customHeight="1" x14ac:dyDescent="0.15">
      <c r="B12" s="29"/>
      <c r="C12" s="29"/>
      <c r="D12" s="29"/>
      <c r="E12" s="30"/>
      <c r="H12" s="31"/>
      <c r="I12" s="31"/>
      <c r="J12" s="24"/>
      <c r="K12" s="79" t="s">
        <v>227</v>
      </c>
      <c r="L12" s="24"/>
      <c r="M12" s="24"/>
      <c r="N12" s="24"/>
      <c r="O12" s="24"/>
      <c r="P12" s="25"/>
    </row>
    <row r="13" spans="1:21" s="7" customFormat="1" ht="36.75" customHeight="1" x14ac:dyDescent="0.15">
      <c r="A13" s="63" t="s">
        <v>188</v>
      </c>
      <c r="B13" s="63"/>
      <c r="C13" s="63"/>
      <c r="D13" s="347"/>
      <c r="E13" s="347"/>
      <c r="F13" s="347"/>
      <c r="G13" s="347"/>
      <c r="H13" s="347"/>
      <c r="I13" s="347"/>
      <c r="J13" s="347"/>
      <c r="K13" s="347"/>
    </row>
    <row r="14" spans="1:21" ht="6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21" ht="27.75" customHeight="1" x14ac:dyDescent="0.15">
      <c r="B15" s="360" t="s">
        <v>146</v>
      </c>
      <c r="C15" s="361"/>
      <c r="D15" s="368" t="s">
        <v>194</v>
      </c>
      <c r="E15" s="369"/>
      <c r="F15" s="369"/>
      <c r="G15" s="369"/>
      <c r="H15" s="369"/>
      <c r="I15" s="369"/>
      <c r="J15" s="369"/>
      <c r="K15" s="370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27.75" customHeight="1" x14ac:dyDescent="0.15">
      <c r="B16" s="356" t="s">
        <v>147</v>
      </c>
      <c r="C16" s="357"/>
      <c r="D16" s="342" t="s">
        <v>21</v>
      </c>
      <c r="E16" s="343"/>
      <c r="F16" s="343"/>
      <c r="G16" s="343"/>
      <c r="H16" s="343"/>
      <c r="I16" s="343"/>
      <c r="J16" s="343"/>
      <c r="K16" s="344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ht="27.75" customHeight="1" x14ac:dyDescent="0.15">
      <c r="B17" s="356" t="s">
        <v>148</v>
      </c>
      <c r="C17" s="357"/>
      <c r="D17" s="342" t="s">
        <v>22</v>
      </c>
      <c r="E17" s="343"/>
      <c r="F17" s="343"/>
      <c r="G17" s="343"/>
      <c r="H17" s="343"/>
      <c r="I17" s="343"/>
      <c r="J17" s="343"/>
      <c r="K17" s="344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27.75" customHeight="1" x14ac:dyDescent="0.15">
      <c r="B18" s="356" t="s">
        <v>149</v>
      </c>
      <c r="C18" s="357"/>
      <c r="D18" s="342" t="s">
        <v>23</v>
      </c>
      <c r="E18" s="343"/>
      <c r="F18" s="343"/>
      <c r="G18" s="343"/>
      <c r="H18" s="343"/>
      <c r="I18" s="343"/>
      <c r="J18" s="343"/>
      <c r="K18" s="344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spans="1:21" ht="27.75" customHeight="1" x14ac:dyDescent="0.15">
      <c r="B19" s="356" t="s">
        <v>150</v>
      </c>
      <c r="C19" s="357"/>
      <c r="D19" s="342" t="s">
        <v>20</v>
      </c>
      <c r="E19" s="343"/>
      <c r="F19" s="343"/>
      <c r="G19" s="343"/>
      <c r="H19" s="343"/>
      <c r="I19" s="343"/>
      <c r="J19" s="343"/>
      <c r="K19" s="344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spans="1:21" ht="18.75" customHeight="1" x14ac:dyDescent="0.15">
      <c r="B20" s="374" t="s">
        <v>48</v>
      </c>
      <c r="C20" s="374"/>
      <c r="D20" s="374"/>
      <c r="E20" s="374"/>
      <c r="F20" s="374"/>
      <c r="G20" s="374"/>
      <c r="H20" s="374"/>
      <c r="I20" s="374"/>
      <c r="J20" s="374"/>
      <c r="K20" s="374"/>
      <c r="L20" s="33"/>
      <c r="M20" s="33"/>
      <c r="N20" s="33"/>
      <c r="O20" s="33"/>
      <c r="P20" s="33"/>
      <c r="Q20" s="33"/>
      <c r="R20" s="33"/>
      <c r="S20" s="33"/>
      <c r="T20" s="33"/>
      <c r="U20" s="33"/>
    </row>
    <row r="21" spans="1:21" s="7" customFormat="1" ht="7.5" customHeight="1" thickBot="1" x14ac:dyDescent="0.2">
      <c r="A21" s="66"/>
      <c r="D21" s="66"/>
      <c r="E21" s="66"/>
      <c r="F21" s="66"/>
      <c r="G21" s="66"/>
      <c r="H21" s="66"/>
      <c r="I21" s="66"/>
      <c r="J21" s="66"/>
      <c r="K21" s="66"/>
      <c r="M21" s="5"/>
      <c r="N21" s="3"/>
      <c r="O21" s="3"/>
      <c r="P21" s="3"/>
      <c r="Q21" s="3"/>
      <c r="R21" s="3"/>
      <c r="S21" s="3"/>
      <c r="T21" s="3"/>
      <c r="U21" s="3"/>
    </row>
    <row r="22" spans="1:21" s="7" customFormat="1" ht="15" customHeight="1" thickTop="1" thickBot="1" x14ac:dyDescent="0.2">
      <c r="A22" s="21"/>
      <c r="B22" s="349" t="s">
        <v>282</v>
      </c>
      <c r="C22" s="350"/>
      <c r="D22" s="37"/>
      <c r="E22" s="37"/>
      <c r="F22" s="37"/>
      <c r="G22" s="37"/>
      <c r="H22" s="37"/>
      <c r="I22" s="37"/>
      <c r="J22" s="37"/>
      <c r="K22" s="37"/>
      <c r="L22" s="6"/>
      <c r="M22" s="6"/>
      <c r="N22" s="6"/>
      <c r="O22" s="6"/>
      <c r="P22" s="6"/>
      <c r="Q22" s="113"/>
      <c r="R22" s="113"/>
      <c r="S22" s="113"/>
      <c r="T22" s="113"/>
      <c r="U22" s="113"/>
    </row>
    <row r="23" spans="1:21" s="7" customFormat="1" ht="15" customHeight="1" thickTop="1" thickBot="1" x14ac:dyDescent="0.2">
      <c r="A23" s="193"/>
      <c r="B23" s="351"/>
      <c r="C23" s="352"/>
      <c r="D23" s="191"/>
      <c r="E23" s="191"/>
      <c r="F23" s="191"/>
      <c r="G23" s="191"/>
      <c r="H23" s="191"/>
      <c r="I23" s="191"/>
      <c r="J23" s="191"/>
      <c r="K23" s="192"/>
      <c r="L23" s="6"/>
      <c r="M23" s="6"/>
      <c r="N23" s="6"/>
      <c r="O23" s="6"/>
      <c r="P23" s="6"/>
      <c r="Q23" s="113"/>
      <c r="R23" s="113"/>
      <c r="S23" s="113"/>
      <c r="T23" s="113"/>
      <c r="U23" s="113"/>
    </row>
    <row r="24" spans="1:21" s="7" customFormat="1" ht="19.5" customHeight="1" thickTop="1" x14ac:dyDescent="0.15">
      <c r="A24" s="184"/>
      <c r="B24" s="178"/>
      <c r="C24" s="178"/>
      <c r="D24" s="126"/>
      <c r="E24" s="126"/>
      <c r="F24" s="126"/>
      <c r="G24" s="126"/>
      <c r="H24" s="126"/>
      <c r="I24" s="126"/>
      <c r="J24" s="126"/>
      <c r="K24" s="185"/>
      <c r="L24" s="6"/>
      <c r="M24" s="6"/>
      <c r="N24" s="6"/>
      <c r="O24" s="6"/>
      <c r="P24" s="6"/>
      <c r="Q24" s="113"/>
      <c r="R24" s="113"/>
      <c r="S24" s="113"/>
      <c r="T24" s="113"/>
      <c r="U24" s="113"/>
    </row>
    <row r="25" spans="1:21" s="7" customFormat="1" ht="19.5" customHeight="1" x14ac:dyDescent="0.15">
      <c r="A25" s="194"/>
      <c r="B25" s="186"/>
      <c r="C25" s="187"/>
      <c r="D25" s="187"/>
      <c r="E25" s="187"/>
      <c r="F25" s="187"/>
      <c r="G25" s="187"/>
      <c r="H25" s="187"/>
      <c r="I25" s="187"/>
      <c r="J25" s="187"/>
      <c r="K25" s="195"/>
      <c r="L25" s="6"/>
      <c r="M25" s="6"/>
      <c r="N25" s="6"/>
      <c r="O25" s="6"/>
      <c r="P25"/>
      <c r="Q25" s="113"/>
      <c r="R25" s="113"/>
      <c r="S25" s="113"/>
      <c r="T25" s="113"/>
      <c r="U25" s="113"/>
    </row>
    <row r="26" spans="1:21" s="7" customFormat="1" ht="19.5" customHeight="1" x14ac:dyDescent="0.15">
      <c r="A26" s="196"/>
      <c r="B26" s="188"/>
      <c r="C26" s="189"/>
      <c r="D26" s="189"/>
      <c r="E26" s="189"/>
      <c r="F26" s="189"/>
      <c r="G26" s="189"/>
      <c r="H26" s="189"/>
      <c r="I26" s="189"/>
      <c r="J26" s="189"/>
      <c r="K26" s="197"/>
      <c r="L26" s="6"/>
      <c r="M26" s="6"/>
      <c r="N26" s="6"/>
      <c r="O26" s="6"/>
      <c r="P26" s="6"/>
      <c r="Q26" s="113"/>
      <c r="R26" s="113"/>
      <c r="S26" s="113"/>
      <c r="T26" s="113"/>
      <c r="U26" s="113"/>
    </row>
    <row r="27" spans="1:21" s="7" customFormat="1" ht="19.5" customHeight="1" x14ac:dyDescent="0.15">
      <c r="A27" s="196"/>
      <c r="B27" s="171"/>
      <c r="C27" s="180"/>
      <c r="D27" s="180"/>
      <c r="E27" s="180"/>
      <c r="F27" s="180"/>
      <c r="G27" s="180"/>
      <c r="H27" s="180"/>
      <c r="I27" s="180"/>
      <c r="J27" s="180"/>
      <c r="K27" s="203"/>
      <c r="L27" s="6"/>
      <c r="M27" s="6"/>
      <c r="N27" s="6"/>
      <c r="O27" s="6"/>
      <c r="P27" s="6"/>
      <c r="Q27" s="113"/>
      <c r="R27" s="113"/>
      <c r="S27" s="113"/>
      <c r="T27" s="113"/>
      <c r="U27" s="113"/>
    </row>
    <row r="28" spans="1:21" s="7" customFormat="1" ht="19.5" customHeight="1" x14ac:dyDescent="0.15">
      <c r="A28" s="196"/>
      <c r="B28" s="186"/>
      <c r="C28" s="187"/>
      <c r="D28" s="187"/>
      <c r="E28" s="187"/>
      <c r="F28" s="187"/>
      <c r="G28" s="187"/>
      <c r="H28" s="187"/>
      <c r="I28" s="187"/>
      <c r="J28" s="187"/>
      <c r="K28" s="195"/>
      <c r="L28" s="3"/>
      <c r="M28" s="3"/>
      <c r="N28" s="3"/>
      <c r="O28" s="3"/>
      <c r="P28" s="3"/>
      <c r="Q28" s="3"/>
      <c r="R28" s="3"/>
      <c r="S28" s="3"/>
      <c r="T28" s="3"/>
      <c r="U28" s="4"/>
    </row>
    <row r="29" spans="1:21" s="7" customFormat="1" ht="19.5" customHeight="1" x14ac:dyDescent="0.15">
      <c r="A29" s="196"/>
      <c r="B29" s="188"/>
      <c r="C29" s="189"/>
      <c r="D29" s="189"/>
      <c r="E29" s="189"/>
      <c r="F29" s="189"/>
      <c r="G29" s="189"/>
      <c r="H29" s="189"/>
      <c r="I29" s="189"/>
      <c r="J29" s="189"/>
      <c r="K29" s="197"/>
      <c r="L29" s="6"/>
      <c r="M29" s="6"/>
      <c r="N29" s="6"/>
      <c r="O29" s="6"/>
      <c r="P29" s="6"/>
      <c r="Q29" s="113"/>
      <c r="R29" s="113"/>
      <c r="S29" s="113"/>
      <c r="T29" s="113"/>
      <c r="U29" s="113"/>
    </row>
    <row r="30" spans="1:21" s="7" customFormat="1" ht="19.5" customHeight="1" x14ac:dyDescent="0.15">
      <c r="A30" s="196"/>
      <c r="B30" s="187"/>
      <c r="C30" s="187"/>
      <c r="D30" s="187"/>
      <c r="E30" s="187"/>
      <c r="F30" s="187"/>
      <c r="G30" s="187"/>
      <c r="H30" s="187"/>
      <c r="I30" s="187"/>
      <c r="J30" s="187"/>
      <c r="K30" s="195"/>
      <c r="L30" s="6"/>
      <c r="M30" s="6"/>
      <c r="N30" s="6"/>
      <c r="O30" s="6"/>
      <c r="P30" s="6"/>
      <c r="Q30" s="113"/>
      <c r="R30" s="113"/>
      <c r="S30" s="113"/>
      <c r="T30" s="113"/>
      <c r="U30" s="113"/>
    </row>
    <row r="31" spans="1:21" s="7" customFormat="1" ht="19.5" customHeight="1" x14ac:dyDescent="0.15">
      <c r="A31" s="196"/>
      <c r="B31" s="181"/>
      <c r="C31" s="182"/>
      <c r="D31" s="182"/>
      <c r="E31" s="182"/>
      <c r="F31" s="182"/>
      <c r="G31" s="182"/>
      <c r="H31" s="182"/>
      <c r="I31" s="182"/>
      <c r="J31" s="182"/>
      <c r="K31" s="204"/>
      <c r="L31" s="6"/>
      <c r="M31" s="6"/>
      <c r="N31" s="6"/>
      <c r="O31" s="6"/>
      <c r="P31" s="6"/>
      <c r="Q31" s="113"/>
      <c r="R31" s="113"/>
      <c r="S31" s="113"/>
      <c r="T31" s="113"/>
      <c r="U31" s="113"/>
    </row>
    <row r="32" spans="1:21" s="7" customFormat="1" ht="16.5" customHeight="1" x14ac:dyDescent="0.15">
      <c r="A32" s="196"/>
      <c r="B32" s="175"/>
      <c r="C32" s="175"/>
      <c r="D32" s="175"/>
      <c r="E32" s="175"/>
      <c r="F32" s="175"/>
      <c r="G32" s="175"/>
      <c r="H32" s="175"/>
      <c r="I32" s="175"/>
      <c r="J32" s="175"/>
      <c r="K32" s="205"/>
      <c r="M32" s="9"/>
      <c r="N32" s="9"/>
      <c r="O32" s="9"/>
      <c r="P32" s="9"/>
      <c r="Q32" s="9"/>
      <c r="R32" s="9"/>
      <c r="S32" s="9"/>
      <c r="T32" s="9"/>
      <c r="U32" s="9"/>
    </row>
    <row r="33" spans="1:21" s="7" customFormat="1" ht="16.5" customHeight="1" x14ac:dyDescent="0.15">
      <c r="A33" s="198"/>
      <c r="B33" s="175"/>
      <c r="C33" s="175"/>
      <c r="D33" s="175"/>
      <c r="E33" s="175"/>
      <c r="F33" s="175"/>
      <c r="G33" s="175"/>
      <c r="H33" s="175"/>
      <c r="I33" s="175"/>
      <c r="J33" s="175"/>
      <c r="K33" s="199"/>
    </row>
    <row r="34" spans="1:21" s="7" customFormat="1" ht="9" customHeight="1" x14ac:dyDescent="0.15">
      <c r="A34" s="198"/>
      <c r="B34" s="175"/>
      <c r="C34" s="175"/>
      <c r="D34" s="175"/>
      <c r="E34" s="175"/>
      <c r="F34" s="175"/>
      <c r="G34" s="175"/>
      <c r="H34" s="175"/>
      <c r="I34" s="175"/>
      <c r="J34" s="175"/>
      <c r="K34" s="199"/>
    </row>
    <row r="35" spans="1:21" s="7" customFormat="1" ht="12" customHeight="1" x14ac:dyDescent="0.15">
      <c r="A35" s="198"/>
      <c r="B35" s="175"/>
      <c r="C35" s="175"/>
      <c r="D35" s="175"/>
      <c r="E35" s="175"/>
      <c r="F35" s="175"/>
      <c r="G35" s="175"/>
      <c r="H35" s="175"/>
      <c r="I35" s="175"/>
      <c r="J35" s="175"/>
      <c r="K35" s="199"/>
    </row>
    <row r="36" spans="1:21" s="7" customFormat="1" ht="35.25" customHeight="1" thickBot="1" x14ac:dyDescent="0.2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21" s="7" customFormat="1" ht="6" customHeight="1" thickTop="1" x14ac:dyDescent="0.15"/>
    <row r="38" spans="1:21" s="7" customFormat="1" ht="16.5" customHeight="1" x14ac:dyDescent="0.15">
      <c r="B38" s="109" t="str">
        <f>文章編集用!B3</f>
        <v>【お問い合わせ先】津山市 環境福祉部 環境事業課</v>
      </c>
      <c r="C38" s="109"/>
      <c r="D38" s="109"/>
      <c r="E38" s="109"/>
      <c r="F38" s="109"/>
      <c r="G38" s="109"/>
      <c r="H38" s="109"/>
      <c r="I38" s="109"/>
      <c r="J38" s="109"/>
      <c r="K38" s="109"/>
    </row>
    <row r="39" spans="1:21" s="7" customFormat="1" ht="16.5" customHeight="1" x14ac:dyDescent="0.15">
      <c r="B39" s="109" t="str">
        <f>文章編集用!B4</f>
        <v xml:space="preserve">            ℡0868-32-2203（３R推進係）0868-22-8255（業務係）</v>
      </c>
      <c r="C39" s="109"/>
      <c r="D39" s="109"/>
      <c r="E39" s="109"/>
      <c r="F39" s="109"/>
      <c r="G39" s="109"/>
      <c r="H39" s="109"/>
      <c r="I39" s="109"/>
      <c r="J39" s="371" t="s">
        <v>151</v>
      </c>
      <c r="K39" s="371"/>
    </row>
    <row r="40" spans="1:21" s="7" customFormat="1" ht="33" x14ac:dyDescent="0.15">
      <c r="B40" s="5"/>
      <c r="C40" s="3"/>
      <c r="D40" s="3"/>
      <c r="E40" s="3"/>
      <c r="F40" s="3"/>
      <c r="G40" s="3"/>
      <c r="H40" s="3"/>
      <c r="I40" s="3"/>
      <c r="J40" s="3"/>
    </row>
    <row r="41" spans="1:21" s="7" customFormat="1" ht="21.75" customHeight="1" x14ac:dyDescent="0.1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M41" s="5"/>
      <c r="N41" s="3"/>
      <c r="O41" s="3"/>
      <c r="P41" s="3"/>
      <c r="Q41" s="3"/>
      <c r="R41" s="3"/>
      <c r="S41" s="3"/>
      <c r="T41" s="3"/>
      <c r="U41" s="3"/>
    </row>
    <row r="42" spans="1:21" s="7" customFormat="1" ht="58.5" customHeight="1" x14ac:dyDescent="0.15">
      <c r="A42" s="21"/>
      <c r="B42" s="21"/>
      <c r="C42" s="21"/>
      <c r="D42" s="21"/>
      <c r="E42" s="21"/>
      <c r="F42" s="21"/>
      <c r="G42" s="21"/>
      <c r="H42" s="21"/>
      <c r="K42" s="21"/>
      <c r="L42" s="6"/>
      <c r="M42" s="6"/>
      <c r="N42" s="6"/>
      <c r="O42" s="6"/>
      <c r="P42" s="6"/>
      <c r="Q42" s="113"/>
      <c r="R42" s="113"/>
      <c r="S42" s="113"/>
      <c r="T42" s="113"/>
      <c r="U42" s="113"/>
    </row>
    <row r="43" spans="1:21" s="7" customFormat="1" ht="21" x14ac:dyDescent="0.15">
      <c r="A43" s="21"/>
      <c r="B43" s="21"/>
      <c r="C43" s="21"/>
      <c r="D43" s="21"/>
      <c r="E43" s="21"/>
      <c r="F43" s="21"/>
      <c r="G43" s="21"/>
      <c r="H43" s="21"/>
      <c r="K43" s="21"/>
      <c r="L43" s="6"/>
      <c r="M43" s="6"/>
      <c r="N43" s="6"/>
      <c r="O43" s="6"/>
      <c r="P43" s="6"/>
      <c r="Q43" s="113"/>
      <c r="R43" s="113"/>
      <c r="S43" s="113"/>
      <c r="T43" s="113"/>
      <c r="U43" s="113"/>
    </row>
    <row r="44" spans="1:21" s="7" customFormat="1" ht="57.75" customHeight="1" x14ac:dyDescent="0.1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6"/>
      <c r="M44" s="6"/>
      <c r="N44" s="6"/>
      <c r="O44" s="6"/>
      <c r="P44"/>
      <c r="Q44" s="113"/>
      <c r="R44" s="113"/>
      <c r="S44" s="113"/>
      <c r="T44" s="113"/>
      <c r="U44" s="113"/>
    </row>
    <row r="45" spans="1:21" s="7" customFormat="1" ht="21" x14ac:dyDescent="0.1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6"/>
      <c r="M45" s="6"/>
      <c r="N45" s="6"/>
      <c r="O45" s="6"/>
      <c r="P45" s="6"/>
      <c r="Q45" s="113"/>
      <c r="R45" s="113"/>
      <c r="S45" s="113"/>
      <c r="T45" s="113"/>
      <c r="U45" s="113"/>
    </row>
    <row r="46" spans="1:21" s="7" customFormat="1" ht="21" x14ac:dyDescent="0.1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6"/>
      <c r="M46" s="6"/>
      <c r="N46" s="6"/>
      <c r="O46" s="6"/>
      <c r="P46" s="6"/>
      <c r="Q46" s="113"/>
      <c r="R46" s="113"/>
      <c r="S46" s="113"/>
      <c r="T46" s="113"/>
      <c r="U46" s="113"/>
    </row>
    <row r="47" spans="1:21" s="7" customFormat="1" ht="30.75" customHeight="1" x14ac:dyDescent="0.1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6"/>
      <c r="M47" s="6"/>
      <c r="N47" s="6"/>
      <c r="O47" s="6"/>
      <c r="P47" s="6"/>
      <c r="Q47" s="113"/>
      <c r="R47" s="113"/>
      <c r="S47" s="113"/>
      <c r="T47" s="113"/>
      <c r="U47" s="113"/>
    </row>
    <row r="48" spans="1:21" s="7" customFormat="1" ht="16.5" customHeight="1" x14ac:dyDescent="0.1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M48" s="9"/>
      <c r="N48" s="9"/>
      <c r="O48" s="9"/>
      <c r="P48" s="9"/>
      <c r="Q48" s="9"/>
      <c r="R48" s="9"/>
      <c r="S48" s="9"/>
      <c r="T48" s="9"/>
      <c r="U48" s="9"/>
    </row>
    <row r="50" spans="2:11" ht="16.5" customHeight="1" x14ac:dyDescent="0.15">
      <c r="B50" s="371"/>
      <c r="C50" s="371"/>
      <c r="D50" s="371"/>
      <c r="E50" s="371"/>
      <c r="F50" s="371"/>
      <c r="G50" s="371"/>
      <c r="H50" s="371"/>
      <c r="I50" s="371"/>
      <c r="J50" s="371"/>
      <c r="K50" s="371"/>
    </row>
    <row r="51" spans="2:11" ht="16.5" customHeight="1" x14ac:dyDescent="0.15">
      <c r="J51" s="371"/>
      <c r="K51" s="371"/>
    </row>
  </sheetData>
  <mergeCells count="26">
    <mergeCell ref="J51:K51"/>
    <mergeCell ref="B50:K50"/>
    <mergeCell ref="J39:K39"/>
    <mergeCell ref="B9:E9"/>
    <mergeCell ref="B10:E10"/>
    <mergeCell ref="D13:K13"/>
    <mergeCell ref="B15:C15"/>
    <mergeCell ref="D15:K15"/>
    <mergeCell ref="B18:C18"/>
    <mergeCell ref="D18:K18"/>
    <mergeCell ref="B19:C19"/>
    <mergeCell ref="D19:K19"/>
    <mergeCell ref="B20:K20"/>
    <mergeCell ref="B11:E11"/>
    <mergeCell ref="B22:C23"/>
    <mergeCell ref="A1:K1"/>
    <mergeCell ref="A2:K2"/>
    <mergeCell ref="B16:C16"/>
    <mergeCell ref="D16:K16"/>
    <mergeCell ref="B17:C17"/>
    <mergeCell ref="D17:K17"/>
    <mergeCell ref="A3:E4"/>
    <mergeCell ref="B5:E5"/>
    <mergeCell ref="B6:E6"/>
    <mergeCell ref="B7:E7"/>
    <mergeCell ref="B8:E8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88" orientation="portrait" horizontalDpi="12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1"/>
  <sheetViews>
    <sheetView view="pageBreakPreview" topLeftCell="A10" zoomScale="70" zoomScaleNormal="50" zoomScaleSheetLayoutView="70" workbookViewId="0">
      <selection activeCell="W23" sqref="W23"/>
    </sheetView>
  </sheetViews>
  <sheetFormatPr defaultColWidth="3.625" defaultRowHeight="16.5" customHeight="1" x14ac:dyDescent="0.15"/>
  <cols>
    <col min="1" max="1" width="2" style="21" customWidth="1"/>
    <col min="2" max="3" width="11.375" style="21" customWidth="1"/>
    <col min="4" max="4" width="15.625" style="21" customWidth="1"/>
    <col min="5" max="5" width="14.125" style="21" customWidth="1"/>
    <col min="6" max="11" width="8.875" style="21" customWidth="1"/>
    <col min="12" max="15" width="3.75" style="21" customWidth="1"/>
    <col min="16" max="16" width="3.875" style="21" customWidth="1"/>
    <col min="17" max="16384" width="3.625" style="21"/>
  </cols>
  <sheetData>
    <row r="1" spans="1:21" ht="39.75" customHeight="1" x14ac:dyDescent="0.15">
      <c r="A1" s="329" t="str">
        <f>文章編集用!A1</f>
        <v>平成２９年度前期　ごみ収集日程表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18"/>
      <c r="M1" s="18"/>
      <c r="N1" s="19"/>
      <c r="O1" s="20"/>
      <c r="P1" s="20"/>
    </row>
    <row r="2" spans="1:21" s="7" customFormat="1" ht="22.5" customHeight="1" x14ac:dyDescent="0.15">
      <c r="A2" s="328" t="str">
        <f>文章編集用!A2</f>
        <v>※祝祭日、GW、お盆も収集します。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10"/>
      <c r="M2" s="10"/>
      <c r="N2" s="11"/>
      <c r="O2" s="12"/>
      <c r="P2" s="12"/>
    </row>
    <row r="3" spans="1:21" s="7" customFormat="1" ht="9" customHeight="1" x14ac:dyDescent="0.15">
      <c r="A3" s="348" t="s">
        <v>187</v>
      </c>
      <c r="B3" s="348"/>
      <c r="C3" s="348"/>
      <c r="D3" s="348"/>
      <c r="E3" s="348"/>
      <c r="F3" s="22"/>
      <c r="G3" s="22"/>
      <c r="H3" s="22"/>
      <c r="I3" s="22"/>
      <c r="J3" s="22"/>
      <c r="K3" s="22"/>
      <c r="L3" s="10"/>
      <c r="M3" s="10"/>
      <c r="N3" s="11"/>
      <c r="O3" s="12"/>
      <c r="P3" s="12"/>
    </row>
    <row r="4" spans="1:21" s="7" customFormat="1" ht="33" customHeight="1" x14ac:dyDescent="0.15">
      <c r="A4" s="348"/>
      <c r="B4" s="348"/>
      <c r="C4" s="348"/>
      <c r="D4" s="348"/>
      <c r="E4" s="348"/>
      <c r="F4" s="23" t="str">
        <f>Ａ月１回③!F4</f>
        <v>4月</v>
      </c>
      <c r="G4" s="23" t="str">
        <f>Ａ月１回③!G4</f>
        <v>5月</v>
      </c>
      <c r="H4" s="23" t="str">
        <f>Ａ月１回③!H4</f>
        <v>6月</v>
      </c>
      <c r="I4" s="23" t="str">
        <f>Ａ月１回③!I4</f>
        <v>7月</v>
      </c>
      <c r="J4" s="23" t="str">
        <f>Ａ月１回③!J4</f>
        <v>8月</v>
      </c>
      <c r="K4" s="23" t="str">
        <f>Ａ月１回③!K4</f>
        <v>9月</v>
      </c>
      <c r="L4" s="2"/>
      <c r="M4" s="2"/>
      <c r="N4" s="2"/>
      <c r="O4" s="2"/>
      <c r="P4" s="13"/>
    </row>
    <row r="5" spans="1:21" ht="28.5" customHeight="1" x14ac:dyDescent="0.15">
      <c r="B5" s="333" t="s">
        <v>152</v>
      </c>
      <c r="C5" s="334"/>
      <c r="D5" s="334"/>
      <c r="E5" s="335"/>
      <c r="F5" s="41" t="s">
        <v>24</v>
      </c>
      <c r="G5" s="41" t="s">
        <v>24</v>
      </c>
      <c r="H5" s="41" t="s">
        <v>24</v>
      </c>
      <c r="I5" s="41" t="s">
        <v>24</v>
      </c>
      <c r="J5" s="41" t="s">
        <v>24</v>
      </c>
      <c r="K5" s="41" t="s">
        <v>24</v>
      </c>
      <c r="L5" s="24"/>
      <c r="M5" s="24"/>
      <c r="N5" s="24"/>
      <c r="O5" s="24"/>
      <c r="P5" s="25"/>
    </row>
    <row r="6" spans="1:21" ht="33" x14ac:dyDescent="0.15">
      <c r="B6" s="401" t="s">
        <v>229</v>
      </c>
      <c r="C6" s="401"/>
      <c r="D6" s="402"/>
      <c r="E6" s="401"/>
      <c r="F6" s="104" t="str">
        <f>IF(Ａ火１回③!F6=0,"",Ａ火１回③!F6)</f>
        <v/>
      </c>
      <c r="G6" s="104">
        <f>IF(Ａ火１回③!G6=0,"",Ａ火１回③!G6)</f>
        <v>42857</v>
      </c>
      <c r="H6" s="104" t="str">
        <f>IF(Ａ火１回③!H6=0,"",Ａ火１回③!H6)</f>
        <v/>
      </c>
      <c r="I6" s="104" t="str">
        <f>IF(Ａ火１回③!I6=0,"",Ａ火１回③!I6)</f>
        <v/>
      </c>
      <c r="J6" s="104">
        <f>IF(Ａ火１回③!J6=0,"",Ａ火１回③!J6)</f>
        <v>42948</v>
      </c>
      <c r="K6" s="104" t="str">
        <f>IF(Ａ火１回③!K6=0,"",Ａ火１回③!K6)</f>
        <v/>
      </c>
      <c r="L6" s="26"/>
      <c r="M6" s="24"/>
      <c r="N6" s="24"/>
      <c r="O6" s="24"/>
      <c r="P6" s="27"/>
    </row>
    <row r="7" spans="1:21" ht="108.75" customHeight="1" x14ac:dyDescent="0.15">
      <c r="B7" s="403" t="s">
        <v>230</v>
      </c>
      <c r="C7" s="404"/>
      <c r="D7" s="404"/>
      <c r="E7" s="405"/>
      <c r="F7" s="106">
        <f>Ａ火１回③!F7</f>
        <v>42829</v>
      </c>
      <c r="G7" s="106">
        <f>Ａ火１回③!G7</f>
        <v>42864</v>
      </c>
      <c r="H7" s="106">
        <f>Ａ火１回③!H7</f>
        <v>42892</v>
      </c>
      <c r="I7" s="106">
        <f>Ａ火１回③!I7</f>
        <v>42920</v>
      </c>
      <c r="J7" s="106">
        <f>Ａ火１回③!J7</f>
        <v>42955</v>
      </c>
      <c r="K7" s="106">
        <f>Ａ火１回③!K7</f>
        <v>42983</v>
      </c>
      <c r="L7" s="26"/>
      <c r="M7" s="24"/>
      <c r="N7" s="24"/>
      <c r="O7" s="24"/>
      <c r="P7" s="27"/>
    </row>
    <row r="8" spans="1:21" ht="33" x14ac:dyDescent="0.15">
      <c r="B8" s="406" t="s">
        <v>0</v>
      </c>
      <c r="C8" s="406"/>
      <c r="D8" s="407"/>
      <c r="E8" s="406"/>
      <c r="F8" s="149">
        <f>Ａ火１回③!F8</f>
        <v>42836</v>
      </c>
      <c r="G8" s="149">
        <f>Ａ火１回③!G8</f>
        <v>42871</v>
      </c>
      <c r="H8" s="149">
        <f>Ａ火１回③!H8</f>
        <v>42899</v>
      </c>
      <c r="I8" s="149">
        <f>Ａ火１回③!I8</f>
        <v>42927</v>
      </c>
      <c r="J8" s="149">
        <f>Ａ火１回③!J8</f>
        <v>42962</v>
      </c>
      <c r="K8" s="149">
        <f>Ａ火１回③!K8</f>
        <v>42990</v>
      </c>
      <c r="L8" s="26"/>
      <c r="M8" s="24"/>
      <c r="N8" s="24"/>
      <c r="O8" s="24"/>
      <c r="P8" s="28"/>
    </row>
    <row r="9" spans="1:21" ht="108.75" customHeight="1" x14ac:dyDescent="0.15">
      <c r="B9" s="403" t="s">
        <v>230</v>
      </c>
      <c r="C9" s="404"/>
      <c r="D9" s="404"/>
      <c r="E9" s="405"/>
      <c r="F9" s="106">
        <f>Ａ火１回③!F9</f>
        <v>42843</v>
      </c>
      <c r="G9" s="106">
        <f>Ａ火１回③!G9</f>
        <v>42878</v>
      </c>
      <c r="H9" s="106">
        <f>Ａ火１回③!H9</f>
        <v>42906</v>
      </c>
      <c r="I9" s="106">
        <f>Ａ火１回③!I9</f>
        <v>42934</v>
      </c>
      <c r="J9" s="106">
        <f>Ａ火１回③!J9</f>
        <v>42969</v>
      </c>
      <c r="K9" s="106">
        <f>Ａ火１回③!K9</f>
        <v>42997</v>
      </c>
      <c r="L9" s="24"/>
      <c r="M9" s="24"/>
      <c r="N9" s="24"/>
      <c r="O9" s="24"/>
      <c r="P9" s="27"/>
    </row>
    <row r="10" spans="1:21" ht="33" x14ac:dyDescent="0.15">
      <c r="B10" s="401" t="s">
        <v>229</v>
      </c>
      <c r="C10" s="401"/>
      <c r="D10" s="402"/>
      <c r="E10" s="401"/>
      <c r="F10" s="104">
        <f>Ａ火１回③!F10</f>
        <v>42850</v>
      </c>
      <c r="G10" s="104">
        <f>Ａ火１回③!G10</f>
        <v>42885</v>
      </c>
      <c r="H10" s="104">
        <f>Ａ火１回③!H10</f>
        <v>42913</v>
      </c>
      <c r="I10" s="104">
        <f>Ａ火１回③!I10</f>
        <v>42941</v>
      </c>
      <c r="J10" s="104">
        <f>Ａ火１回③!J10</f>
        <v>42976</v>
      </c>
      <c r="K10" s="104">
        <f>Ａ火１回③!K10</f>
        <v>43004</v>
      </c>
      <c r="L10" s="26"/>
      <c r="M10" s="24"/>
      <c r="N10" s="24"/>
      <c r="O10" s="24"/>
      <c r="P10" s="27"/>
    </row>
    <row r="11" spans="1:21" s="7" customFormat="1" ht="6" customHeight="1" x14ac:dyDescent="0.1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21" ht="18" customHeight="1" x14ac:dyDescent="0.15">
      <c r="B12" s="112"/>
      <c r="C12" s="112"/>
      <c r="D12" s="29"/>
      <c r="E12" s="30"/>
      <c r="H12" s="31"/>
      <c r="I12" s="31"/>
      <c r="J12" s="24"/>
      <c r="K12" s="79" t="s">
        <v>227</v>
      </c>
      <c r="L12" s="24"/>
      <c r="M12" s="24"/>
      <c r="N12" s="24"/>
      <c r="O12" s="24"/>
      <c r="P12" s="25"/>
    </row>
    <row r="13" spans="1:21" s="7" customFormat="1" ht="28.5" x14ac:dyDescent="0.15">
      <c r="A13" s="112" t="s">
        <v>188</v>
      </c>
      <c r="C13" s="112"/>
      <c r="D13" s="347"/>
      <c r="E13" s="347"/>
      <c r="F13" s="347"/>
      <c r="G13" s="347"/>
      <c r="H13" s="347"/>
      <c r="I13" s="347"/>
      <c r="J13" s="347"/>
      <c r="K13" s="347"/>
    </row>
    <row r="14" spans="1:21" ht="27.75" customHeight="1" x14ac:dyDescent="0.15">
      <c r="B14" s="356" t="s">
        <v>146</v>
      </c>
      <c r="C14" s="357"/>
      <c r="D14" s="373" t="s">
        <v>68</v>
      </c>
      <c r="E14" s="373"/>
      <c r="F14" s="373"/>
      <c r="G14" s="373"/>
      <c r="H14" s="373"/>
      <c r="I14" s="373"/>
      <c r="J14" s="373"/>
      <c r="K14" s="373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spans="1:21" ht="24" x14ac:dyDescent="0.15">
      <c r="B15" s="356" t="s">
        <v>147</v>
      </c>
      <c r="C15" s="357"/>
      <c r="D15" s="383" t="s">
        <v>69</v>
      </c>
      <c r="E15" s="383"/>
      <c r="F15" s="383"/>
      <c r="G15" s="383"/>
      <c r="H15" s="383"/>
      <c r="I15" s="383"/>
      <c r="J15" s="383"/>
      <c r="K15" s="38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27.75" customHeight="1" x14ac:dyDescent="0.15">
      <c r="B16" s="360" t="s">
        <v>153</v>
      </c>
      <c r="C16" s="361"/>
      <c r="D16" s="383" t="s">
        <v>175</v>
      </c>
      <c r="E16" s="383"/>
      <c r="F16" s="383"/>
      <c r="G16" s="383"/>
      <c r="H16" s="383"/>
      <c r="I16" s="383"/>
      <c r="J16" s="383"/>
      <c r="K16" s="38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ht="19.5" x14ac:dyDescent="0.15">
      <c r="B17" s="362"/>
      <c r="C17" s="363"/>
      <c r="D17" s="408" t="s">
        <v>190</v>
      </c>
      <c r="E17" s="408"/>
      <c r="F17" s="408"/>
      <c r="G17" s="408"/>
      <c r="H17" s="408"/>
      <c r="I17" s="408"/>
      <c r="J17" s="408"/>
      <c r="K17" s="408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27.75" customHeight="1" x14ac:dyDescent="0.15">
      <c r="B18" s="356" t="s">
        <v>154</v>
      </c>
      <c r="C18" s="357"/>
      <c r="D18" s="342" t="s">
        <v>68</v>
      </c>
      <c r="E18" s="343"/>
      <c r="F18" s="343"/>
      <c r="G18" s="343"/>
      <c r="H18" s="343"/>
      <c r="I18" s="343"/>
      <c r="J18" s="343"/>
      <c r="K18" s="344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spans="1:21" ht="27" customHeight="1" x14ac:dyDescent="0.15">
      <c r="B19" s="356" t="s">
        <v>155</v>
      </c>
      <c r="C19" s="357"/>
      <c r="D19" s="342" t="s">
        <v>68</v>
      </c>
      <c r="E19" s="343"/>
      <c r="F19" s="343"/>
      <c r="G19" s="343"/>
      <c r="H19" s="343"/>
      <c r="I19" s="343"/>
      <c r="J19" s="343"/>
      <c r="K19" s="344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spans="1:21" s="7" customFormat="1" ht="24" x14ac:dyDescent="0.25">
      <c r="A20" s="21"/>
      <c r="B20" s="356" t="s">
        <v>156</v>
      </c>
      <c r="C20" s="375"/>
      <c r="D20" s="342" t="s">
        <v>70</v>
      </c>
      <c r="E20" s="343"/>
      <c r="F20" s="343"/>
      <c r="G20" s="343"/>
      <c r="H20" s="343"/>
      <c r="I20" s="343"/>
      <c r="J20" s="343"/>
      <c r="K20" s="344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s="7" customFormat="1" ht="18.75" customHeight="1" x14ac:dyDescent="0.15">
      <c r="A21" s="5"/>
      <c r="B21" s="364" t="s">
        <v>71</v>
      </c>
      <c r="C21" s="364"/>
      <c r="D21" s="364"/>
      <c r="E21" s="364"/>
      <c r="F21" s="364"/>
      <c r="G21" s="364"/>
      <c r="H21" s="364"/>
      <c r="I21" s="364"/>
      <c r="J21" s="364"/>
      <c r="K21" s="364"/>
      <c r="M21" s="5"/>
      <c r="N21" s="3"/>
      <c r="O21" s="3"/>
      <c r="P21" s="3"/>
      <c r="Q21" s="3"/>
      <c r="R21" s="3"/>
      <c r="S21" s="3"/>
      <c r="T21" s="3"/>
      <c r="U21" s="3"/>
    </row>
    <row r="22" spans="1:21" s="7" customFormat="1" ht="6.75" customHeight="1" thickBot="1" x14ac:dyDescent="0.2">
      <c r="A22" s="66"/>
      <c r="D22" s="66"/>
      <c r="E22" s="66"/>
      <c r="F22" s="66"/>
      <c r="G22" s="66"/>
      <c r="H22" s="66"/>
      <c r="I22" s="66"/>
      <c r="J22" s="66"/>
      <c r="K22" s="66"/>
      <c r="M22" s="5"/>
      <c r="N22" s="3"/>
      <c r="O22" s="3"/>
      <c r="P22" s="3"/>
      <c r="Q22" s="3"/>
      <c r="R22" s="3"/>
      <c r="S22" s="3"/>
      <c r="T22" s="3"/>
      <c r="U22" s="3"/>
    </row>
    <row r="23" spans="1:21" s="7" customFormat="1" ht="14.25" customHeight="1" thickTop="1" thickBot="1" x14ac:dyDescent="0.2">
      <c r="A23" s="21"/>
      <c r="B23" s="349" t="s">
        <v>282</v>
      </c>
      <c r="C23" s="350"/>
      <c r="D23" s="37"/>
      <c r="E23" s="37"/>
      <c r="F23" s="37"/>
      <c r="G23" s="37"/>
      <c r="H23" s="37"/>
      <c r="I23" s="37"/>
      <c r="J23" s="37"/>
      <c r="K23" s="37"/>
      <c r="L23" s="6"/>
      <c r="M23" s="6"/>
      <c r="N23" s="6"/>
      <c r="O23" s="6"/>
      <c r="P23" s="6"/>
      <c r="Q23" s="113"/>
      <c r="R23" s="113"/>
      <c r="S23" s="113"/>
      <c r="T23" s="113"/>
      <c r="U23" s="113"/>
    </row>
    <row r="24" spans="1:21" s="7" customFormat="1" ht="15" customHeight="1" thickTop="1" thickBot="1" x14ac:dyDescent="0.2">
      <c r="A24" s="193"/>
      <c r="B24" s="351"/>
      <c r="C24" s="352"/>
      <c r="D24" s="191"/>
      <c r="E24" s="191"/>
      <c r="F24" s="191"/>
      <c r="G24" s="191"/>
      <c r="H24" s="191"/>
      <c r="I24" s="191"/>
      <c r="J24" s="191"/>
      <c r="K24" s="192"/>
      <c r="L24" s="6"/>
      <c r="M24" s="6"/>
      <c r="N24" s="6"/>
      <c r="O24" s="6"/>
      <c r="P24" s="6"/>
      <c r="Q24" s="113"/>
      <c r="R24" s="113"/>
      <c r="S24" s="113"/>
      <c r="T24" s="113"/>
      <c r="U24" s="113"/>
    </row>
    <row r="25" spans="1:21" s="7" customFormat="1" ht="19.5" customHeight="1" thickTop="1" x14ac:dyDescent="0.15">
      <c r="A25" s="184"/>
      <c r="B25" s="126"/>
      <c r="C25" s="126"/>
      <c r="D25" s="126"/>
      <c r="E25" s="126"/>
      <c r="F25" s="126"/>
      <c r="G25" s="126"/>
      <c r="H25" s="126"/>
      <c r="I25" s="126"/>
      <c r="J25" s="126"/>
      <c r="K25" s="185"/>
      <c r="L25" s="6"/>
      <c r="M25" s="6"/>
      <c r="N25" s="6"/>
      <c r="O25" s="6"/>
      <c r="P25" s="6"/>
      <c r="Q25" s="113"/>
      <c r="R25" s="113"/>
      <c r="S25" s="113"/>
      <c r="T25" s="113"/>
      <c r="U25" s="113"/>
    </row>
    <row r="26" spans="1:21" s="7" customFormat="1" ht="19.5" customHeight="1" x14ac:dyDescent="0.15">
      <c r="A26" s="194"/>
      <c r="B26" s="186"/>
      <c r="E26" s="187"/>
      <c r="F26" s="187"/>
      <c r="G26" s="187"/>
      <c r="H26" s="187"/>
      <c r="I26" s="187"/>
      <c r="J26" s="187"/>
      <c r="K26" s="195"/>
      <c r="L26" s="6"/>
      <c r="M26" s="6"/>
      <c r="N26" s="6"/>
      <c r="O26" s="6"/>
      <c r="P26"/>
      <c r="Q26" s="113"/>
      <c r="R26" s="113"/>
      <c r="S26" s="113"/>
      <c r="T26" s="113"/>
      <c r="U26" s="113"/>
    </row>
    <row r="27" spans="1:21" s="7" customFormat="1" ht="19.5" customHeight="1" x14ac:dyDescent="0.15">
      <c r="A27" s="196"/>
      <c r="B27" s="188"/>
      <c r="E27" s="189"/>
      <c r="F27" s="189"/>
      <c r="G27" s="189"/>
      <c r="H27" s="189"/>
      <c r="I27" s="189"/>
      <c r="J27" s="189"/>
      <c r="K27" s="197"/>
      <c r="L27" s="6"/>
      <c r="M27" s="6"/>
      <c r="N27" s="6"/>
      <c r="O27" s="6"/>
      <c r="P27" s="6"/>
      <c r="Q27" s="113"/>
      <c r="R27" s="113"/>
      <c r="S27" s="113"/>
      <c r="T27" s="113"/>
      <c r="U27" s="113"/>
    </row>
    <row r="28" spans="1:21" s="7" customFormat="1" ht="19.5" customHeight="1" x14ac:dyDescent="0.15">
      <c r="A28" s="196"/>
      <c r="B28" s="171"/>
      <c r="C28" s="180"/>
      <c r="D28" s="180"/>
      <c r="E28" s="180"/>
      <c r="F28" s="180"/>
      <c r="G28" s="180"/>
      <c r="H28" s="180"/>
      <c r="I28" s="180"/>
      <c r="J28" s="180"/>
      <c r="K28" s="203"/>
      <c r="L28" s="6"/>
      <c r="M28" s="6"/>
      <c r="N28" s="6"/>
      <c r="O28" s="6"/>
      <c r="P28" s="6"/>
      <c r="Q28" s="113"/>
      <c r="R28" s="113"/>
      <c r="S28" s="113"/>
      <c r="T28" s="113"/>
      <c r="U28" s="113"/>
    </row>
    <row r="29" spans="1:21" s="7" customFormat="1" ht="19.5" customHeight="1" x14ac:dyDescent="0.15">
      <c r="A29" s="196"/>
      <c r="B29" s="186"/>
      <c r="C29" s="187"/>
      <c r="D29" s="187"/>
      <c r="E29" s="187"/>
      <c r="F29" s="187"/>
      <c r="G29" s="187"/>
      <c r="H29" s="187"/>
      <c r="I29" s="187"/>
      <c r="J29" s="187"/>
      <c r="K29" s="195"/>
      <c r="L29" s="3"/>
      <c r="M29" s="3"/>
      <c r="N29" s="3"/>
      <c r="O29" s="3"/>
      <c r="P29" s="3"/>
      <c r="Q29" s="3"/>
      <c r="R29" s="3"/>
      <c r="S29" s="3"/>
      <c r="T29" s="3"/>
      <c r="U29" s="4"/>
    </row>
    <row r="30" spans="1:21" s="7" customFormat="1" ht="19.5" customHeight="1" x14ac:dyDescent="0.15">
      <c r="A30" s="196"/>
      <c r="B30" s="188"/>
      <c r="C30" s="189"/>
      <c r="D30" s="189"/>
      <c r="E30" s="189"/>
      <c r="F30" s="189"/>
      <c r="G30" s="189"/>
      <c r="H30" s="189"/>
      <c r="I30" s="189"/>
      <c r="J30" s="189"/>
      <c r="K30" s="197"/>
      <c r="L30" s="6"/>
      <c r="M30" s="6"/>
      <c r="N30" s="6"/>
      <c r="O30" s="6"/>
      <c r="P30" s="6"/>
      <c r="Q30" s="113"/>
      <c r="R30" s="113"/>
      <c r="S30" s="113"/>
      <c r="T30" s="113"/>
      <c r="U30" s="113"/>
    </row>
    <row r="31" spans="1:21" s="7" customFormat="1" ht="19.5" customHeight="1" x14ac:dyDescent="0.15">
      <c r="A31" s="196"/>
      <c r="B31" s="187"/>
      <c r="C31" s="187"/>
      <c r="D31" s="187"/>
      <c r="E31" s="187"/>
      <c r="F31" s="187"/>
      <c r="G31" s="187"/>
      <c r="H31" s="187"/>
      <c r="I31" s="187"/>
      <c r="J31" s="187"/>
      <c r="K31" s="195"/>
      <c r="L31" s="6"/>
      <c r="M31" s="6"/>
      <c r="N31" s="6"/>
      <c r="O31" s="6"/>
      <c r="P31" s="6"/>
      <c r="Q31" s="113"/>
      <c r="R31" s="113"/>
      <c r="S31" s="113"/>
      <c r="T31" s="113"/>
      <c r="U31" s="113"/>
    </row>
    <row r="32" spans="1:21" s="7" customFormat="1" ht="19.5" customHeight="1" x14ac:dyDescent="0.15">
      <c r="A32" s="196"/>
      <c r="B32" s="181"/>
      <c r="C32" s="182"/>
      <c r="D32" s="182"/>
      <c r="E32" s="182"/>
      <c r="F32" s="182"/>
      <c r="G32" s="182"/>
      <c r="H32" s="182"/>
      <c r="I32" s="182"/>
      <c r="J32" s="182"/>
      <c r="K32" s="204"/>
      <c r="L32" s="6"/>
      <c r="M32" s="6"/>
      <c r="N32" s="6"/>
      <c r="O32" s="6"/>
      <c r="P32" s="6"/>
      <c r="Q32" s="113"/>
      <c r="R32" s="113"/>
      <c r="S32" s="113"/>
      <c r="T32" s="113"/>
      <c r="U32" s="113"/>
    </row>
    <row r="33" spans="1:21" s="7" customFormat="1" ht="16.5" customHeight="1" x14ac:dyDescent="0.15">
      <c r="A33" s="196"/>
      <c r="B33" s="175"/>
      <c r="C33" s="175"/>
      <c r="D33" s="175"/>
      <c r="E33" s="175"/>
      <c r="F33" s="175"/>
      <c r="G33" s="175"/>
      <c r="H33" s="175"/>
      <c r="I33" s="175"/>
      <c r="J33" s="175"/>
      <c r="K33" s="205"/>
      <c r="M33" s="9"/>
      <c r="N33" s="9"/>
      <c r="O33" s="9"/>
      <c r="P33" s="9"/>
      <c r="Q33" s="9"/>
      <c r="R33" s="9"/>
      <c r="S33" s="9"/>
      <c r="T33" s="9"/>
      <c r="U33" s="9"/>
    </row>
    <row r="34" spans="1:21" s="7" customFormat="1" ht="16.5" customHeight="1" x14ac:dyDescent="0.15">
      <c r="A34" s="198"/>
      <c r="B34" s="175"/>
      <c r="C34" s="175"/>
      <c r="D34" s="175"/>
      <c r="E34" s="175"/>
      <c r="F34" s="175"/>
      <c r="G34" s="175"/>
      <c r="H34" s="175"/>
      <c r="I34" s="175"/>
      <c r="J34" s="175"/>
      <c r="K34" s="199"/>
    </row>
    <row r="35" spans="1:21" s="7" customFormat="1" ht="16.5" customHeight="1" x14ac:dyDescent="0.15">
      <c r="A35" s="198"/>
      <c r="B35" s="175"/>
      <c r="C35" s="175"/>
      <c r="D35" s="175"/>
      <c r="E35" s="175"/>
      <c r="F35" s="175"/>
      <c r="G35" s="175"/>
      <c r="H35" s="175"/>
      <c r="I35" s="175"/>
      <c r="J35" s="175"/>
      <c r="K35" s="199"/>
    </row>
    <row r="36" spans="1:21" s="7" customFormat="1" ht="51" customHeight="1" thickBot="1" x14ac:dyDescent="0.2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21" s="7" customFormat="1" ht="6" customHeight="1" thickTop="1" x14ac:dyDescent="0.15"/>
    <row r="38" spans="1:21" s="7" customFormat="1" ht="16.5" customHeight="1" x14ac:dyDescent="0.15">
      <c r="B38" s="109" t="str">
        <f>文章編集用!B3</f>
        <v>【お問い合わせ先】津山市 環境福祉部 環境事業課</v>
      </c>
      <c r="C38" s="109"/>
      <c r="D38" s="109"/>
      <c r="E38" s="109"/>
      <c r="F38" s="109"/>
      <c r="G38" s="109"/>
      <c r="H38" s="109"/>
      <c r="I38" s="109"/>
      <c r="J38" s="109"/>
      <c r="K38" s="109"/>
    </row>
    <row r="39" spans="1:21" s="7" customFormat="1" ht="16.5" customHeight="1" x14ac:dyDescent="0.15">
      <c r="A39" s="38"/>
      <c r="B39" s="109" t="str">
        <f>文章編集用!B4</f>
        <v xml:space="preserve">            ℡0868-32-2203（３R推進係）0868-22-8255（業務係）</v>
      </c>
      <c r="C39" s="39"/>
      <c r="D39" s="39"/>
      <c r="E39" s="39"/>
      <c r="F39" s="39"/>
      <c r="G39" s="39"/>
      <c r="H39" s="39"/>
      <c r="I39" s="39"/>
      <c r="J39" s="409" t="s">
        <v>267</v>
      </c>
      <c r="K39" s="409"/>
      <c r="M39" s="5"/>
      <c r="N39" s="3"/>
      <c r="O39" s="3"/>
      <c r="P39" s="3"/>
      <c r="Q39" s="3"/>
      <c r="R39" s="3"/>
      <c r="S39" s="3"/>
      <c r="T39" s="3"/>
      <c r="U39" s="3"/>
    </row>
    <row r="50" spans="2:11" ht="16.5" customHeight="1" x14ac:dyDescent="0.15">
      <c r="B50" s="371"/>
      <c r="C50" s="371"/>
      <c r="D50" s="371"/>
      <c r="E50" s="371"/>
      <c r="F50" s="371"/>
      <c r="G50" s="371"/>
      <c r="H50" s="371"/>
      <c r="I50" s="371"/>
      <c r="J50" s="371"/>
      <c r="K50" s="371"/>
    </row>
    <row r="51" spans="2:11" ht="16.5" customHeight="1" x14ac:dyDescent="0.15">
      <c r="J51" s="371"/>
      <c r="K51" s="371"/>
    </row>
  </sheetData>
  <mergeCells count="28">
    <mergeCell ref="J51:K51"/>
    <mergeCell ref="B50:K50"/>
    <mergeCell ref="J39:K39"/>
    <mergeCell ref="A3:E4"/>
    <mergeCell ref="B5:E5"/>
    <mergeCell ref="B6:E6"/>
    <mergeCell ref="B7:E7"/>
    <mergeCell ref="D13:K13"/>
    <mergeCell ref="B14:C14"/>
    <mergeCell ref="D14:K14"/>
    <mergeCell ref="B15:C15"/>
    <mergeCell ref="D15:K15"/>
    <mergeCell ref="B19:C19"/>
    <mergeCell ref="D19:K19"/>
    <mergeCell ref="B20:C20"/>
    <mergeCell ref="D20:K20"/>
    <mergeCell ref="A1:K1"/>
    <mergeCell ref="A2:K2"/>
    <mergeCell ref="B8:E8"/>
    <mergeCell ref="B9:E9"/>
    <mergeCell ref="B10:E10"/>
    <mergeCell ref="B23:C24"/>
    <mergeCell ref="B21:K21"/>
    <mergeCell ref="D16:K16"/>
    <mergeCell ref="D17:K17"/>
    <mergeCell ref="B18:C18"/>
    <mergeCell ref="D18:K18"/>
    <mergeCell ref="B16:C17"/>
  </mergeCells>
  <phoneticPr fontId="3"/>
  <printOptions horizontalCentered="1"/>
  <pageMargins left="0.19685039370078741" right="0.19685039370078741" top="0.19685039370078741" bottom="0.19685039370078741" header="0.23622047244094491" footer="0.23622047244094491"/>
  <pageSetup paperSize="9" scale="88" orientation="portrait" horizontalDpi="12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45</vt:i4>
      </vt:variant>
      <vt:variant>
        <vt:lpstr>名前付き一覧</vt:lpstr>
      </vt:variant>
      <vt:variant>
        <vt:i4>43</vt:i4>
      </vt:variant>
    </vt:vector>
  </HeadingPairs>
  <TitlesOfParts>
    <vt:vector size="88" baseType="lpstr">
      <vt:lpstr>カレンダー</vt:lpstr>
      <vt:lpstr>文章編集用</vt:lpstr>
      <vt:lpstr>Ａ月１回③</vt:lpstr>
      <vt:lpstr>Ａ火１回③</vt:lpstr>
      <vt:lpstr>Ａ水１回③</vt:lpstr>
      <vt:lpstr>Ａ木１回③</vt:lpstr>
      <vt:lpstr>Ａ金１回③</vt:lpstr>
      <vt:lpstr>Ａ月２回③</vt:lpstr>
      <vt:lpstr>Ａ火２回③</vt:lpstr>
      <vt:lpstr>Ａ水２回③</vt:lpstr>
      <vt:lpstr>Ａ木２回③</vt:lpstr>
      <vt:lpstr>Ａ金２回③</vt:lpstr>
      <vt:lpstr>B月１回④</vt:lpstr>
      <vt:lpstr>B火１回④</vt:lpstr>
      <vt:lpstr>B水１回④</vt:lpstr>
      <vt:lpstr>B木１回④</vt:lpstr>
      <vt:lpstr>B金１回④</vt:lpstr>
      <vt:lpstr>Ｂ月２回④</vt:lpstr>
      <vt:lpstr>Ｂ火２回④</vt:lpstr>
      <vt:lpstr>Ｂ水２回④</vt:lpstr>
      <vt:lpstr>Ｂ木２回④</vt:lpstr>
      <vt:lpstr>Ｂ金２回④</vt:lpstr>
      <vt:lpstr>美濃町・元魚町(火)</vt:lpstr>
      <vt:lpstr>押入西市営住宅(火)</vt:lpstr>
      <vt:lpstr>八出警察官舎(金)</vt:lpstr>
      <vt:lpstr>リブル院庄自治会(月)</vt:lpstr>
      <vt:lpstr>那岐の里団地(木)</vt:lpstr>
      <vt:lpstr>下横野桜ヶ丘団地(水)</vt:lpstr>
      <vt:lpstr>山北３区(木)</vt:lpstr>
      <vt:lpstr>三浦(金)</vt:lpstr>
      <vt:lpstr>吉見・堀坂・妙原(金)</vt:lpstr>
      <vt:lpstr>沼(火)</vt:lpstr>
      <vt:lpstr>県営住宅林田団地(月)</vt:lpstr>
      <vt:lpstr>金井ヒルズ（Ｂ木２回④）</vt:lpstr>
      <vt:lpstr>福井小峪(火)</vt:lpstr>
      <vt:lpstr>下紺屋町・細工町(火)</vt:lpstr>
      <vt:lpstr>上横野・上横野上(火)</vt:lpstr>
      <vt:lpstr>下横野(水)</vt:lpstr>
      <vt:lpstr>総社西・総社東(水)</vt:lpstr>
      <vt:lpstr>小原東(水)</vt:lpstr>
      <vt:lpstr>小原(水)</vt:lpstr>
      <vt:lpstr>山北１区(木）</vt:lpstr>
      <vt:lpstr>河辺・河辺井ノ口(月)</vt:lpstr>
      <vt:lpstr>美作ログビレッジ</vt:lpstr>
      <vt:lpstr>院庄北（711院庄店の東）</vt:lpstr>
      <vt:lpstr>Ａ火１回③!Print_Area</vt:lpstr>
      <vt:lpstr>Ａ火２回③!Print_Area</vt:lpstr>
      <vt:lpstr>Ａ金１回③!Print_Area</vt:lpstr>
      <vt:lpstr>Ａ金２回③!Print_Area</vt:lpstr>
      <vt:lpstr>Ａ月１回③!Print_Area</vt:lpstr>
      <vt:lpstr>Ａ月２回③!Print_Area</vt:lpstr>
      <vt:lpstr>Ａ水１回③!Print_Area</vt:lpstr>
      <vt:lpstr>Ａ水２回③!Print_Area</vt:lpstr>
      <vt:lpstr>Ａ木１回③!Print_Area</vt:lpstr>
      <vt:lpstr>Ａ木２回③!Print_Area</vt:lpstr>
      <vt:lpstr>B火１回④!Print_Area</vt:lpstr>
      <vt:lpstr>Ｂ火２回④!Print_Area</vt:lpstr>
      <vt:lpstr>B金１回④!Print_Area</vt:lpstr>
      <vt:lpstr>Ｂ金２回④!Print_Area</vt:lpstr>
      <vt:lpstr>B月１回④!Print_Area</vt:lpstr>
      <vt:lpstr>Ｂ月２回④!Print_Area</vt:lpstr>
      <vt:lpstr>B水１回④!Print_Area</vt:lpstr>
      <vt:lpstr>Ｂ水２回④!Print_Area</vt:lpstr>
      <vt:lpstr>B木１回④!Print_Area</vt:lpstr>
      <vt:lpstr>Ｂ木２回④!Print_Area</vt:lpstr>
      <vt:lpstr>'リブル院庄自治会(月)'!Print_Area</vt:lpstr>
      <vt:lpstr>'院庄北（711院庄店の東）'!Print_Area</vt:lpstr>
      <vt:lpstr>'押入西市営住宅(火)'!Print_Area</vt:lpstr>
      <vt:lpstr>'下横野(水)'!Print_Area</vt:lpstr>
      <vt:lpstr>'下横野桜ヶ丘団地(水)'!Print_Area</vt:lpstr>
      <vt:lpstr>'下紺屋町・細工町(火)'!Print_Area</vt:lpstr>
      <vt:lpstr>'河辺・河辺井ノ口(月)'!Print_Area</vt:lpstr>
      <vt:lpstr>'吉見・堀坂・妙原(金)'!Print_Area</vt:lpstr>
      <vt:lpstr>'金井ヒルズ（Ｂ木２回④）'!Print_Area</vt:lpstr>
      <vt:lpstr>'県営住宅林田団地(月)'!Print_Area</vt:lpstr>
      <vt:lpstr>'三浦(金)'!Print_Area</vt:lpstr>
      <vt:lpstr>'山北１区(木）'!Print_Area</vt:lpstr>
      <vt:lpstr>'山北３区(木)'!Print_Area</vt:lpstr>
      <vt:lpstr>'小原(水)'!Print_Area</vt:lpstr>
      <vt:lpstr>'小原東(水)'!Print_Area</vt:lpstr>
      <vt:lpstr>'沼(火)'!Print_Area</vt:lpstr>
      <vt:lpstr>'上横野・上横野上(火)'!Print_Area</vt:lpstr>
      <vt:lpstr>'総社西・総社東(水)'!Print_Area</vt:lpstr>
      <vt:lpstr>'那岐の里団地(木)'!Print_Area</vt:lpstr>
      <vt:lpstr>'八出警察官舎(金)'!Print_Area</vt:lpstr>
      <vt:lpstr>'美濃町・元魚町(火)'!Print_Area</vt:lpstr>
      <vt:lpstr>'福井小峪(火)'!Print_Area</vt:lpstr>
      <vt:lpstr>文章編集用!Print_Area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津山市</dc:creator>
  <cp:lastModifiedBy>津山市</cp:lastModifiedBy>
  <cp:lastPrinted>2017-04-13T02:56:56Z</cp:lastPrinted>
  <dcterms:created xsi:type="dcterms:W3CDTF">2003-06-22T23:37:00Z</dcterms:created>
  <dcterms:modified xsi:type="dcterms:W3CDTF">2017-04-13T02:58:36Z</dcterms:modified>
</cp:coreProperties>
</file>