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5050" windowHeight="7920"/>
  </bookViews>
  <sheets>
    <sheet name="159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<sst xmlns:r="http://schemas.openxmlformats.org/officeDocument/2006/relationships" xmlns="http://schemas.openxmlformats.org/spreadsheetml/2006/main" count="59" uniqueCount="59">
  <si>
    <t>ⅩⅡ　　財　　政</t>
    <rPh sb="4" eb="5">
      <t>ザイ</t>
    </rPh>
    <rPh sb="7" eb="8">
      <t>セイ</t>
    </rPh>
    <phoneticPr fontId="2"/>
  </si>
  <si>
    <t>合　　　　　計</t>
    <rPh sb="0" eb="1">
      <t>ゴウ</t>
    </rPh>
    <rPh sb="6" eb="7">
      <t>ケイ</t>
    </rPh>
    <phoneticPr fontId="2"/>
  </si>
  <si>
    <t>災害復旧費</t>
    <rPh sb="0" eb="2">
      <t>サイガイ</t>
    </rPh>
    <rPh sb="2" eb="4">
      <t>フッキュウ</t>
    </rPh>
    <rPh sb="4" eb="5">
      <t>ヒ</t>
    </rPh>
    <phoneticPr fontId="2"/>
  </si>
  <si>
    <t>款</t>
    <rPh sb="0" eb="1">
      <t>カン</t>
    </rPh>
    <phoneticPr fontId="2"/>
  </si>
  <si>
    <t>財産収入</t>
    <rPh sb="0" eb="2">
      <t>ザイサン</t>
    </rPh>
    <rPh sb="2" eb="4">
      <t>シュウニュウ</t>
    </rPh>
    <phoneticPr fontId="2"/>
  </si>
  <si>
    <t>歳入</t>
    <rPh sb="0" eb="2">
      <t>サイニュウ</t>
    </rPh>
    <phoneticPr fontId="2"/>
  </si>
  <si>
    <t>国有提供施設等所在市町村助成交付金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2"/>
  </si>
  <si>
    <t>配当割交付金</t>
    <rPh sb="0" eb="2">
      <t>ハイトウ</t>
    </rPh>
    <rPh sb="2" eb="3">
      <t>ワ</t>
    </rPh>
    <rPh sb="3" eb="6">
      <t>コウフキン</t>
    </rPh>
    <phoneticPr fontId="2"/>
  </si>
  <si>
    <t>159　一般会計・決算</t>
    <rPh sb="4" eb="6">
      <t>イッパン</t>
    </rPh>
    <rPh sb="6" eb="8">
      <t>カイケイ</t>
    </rPh>
    <rPh sb="9" eb="11">
      <t>ケッサン</t>
    </rPh>
    <phoneticPr fontId="2"/>
  </si>
  <si>
    <t>予備費</t>
    <rPh sb="0" eb="2">
      <t>ヨビ</t>
    </rPh>
    <rPh sb="2" eb="3">
      <t>ヒ</t>
    </rPh>
    <phoneticPr fontId="2"/>
  </si>
  <si>
    <t>国庫支出金</t>
    <rPh sb="0" eb="2">
      <t>コッコ</t>
    </rPh>
    <rPh sb="2" eb="5">
      <t>シシュツキン</t>
    </rPh>
    <phoneticPr fontId="2"/>
  </si>
  <si>
    <t>市税</t>
    <rPh sb="0" eb="2">
      <t>シゼイ</t>
    </rPh>
    <phoneticPr fontId="2"/>
  </si>
  <si>
    <t>地方譲与税</t>
    <rPh sb="0" eb="2">
      <t>チホウ</t>
    </rPh>
    <rPh sb="2" eb="4">
      <t>ジョウヨ</t>
    </rPh>
    <rPh sb="4" eb="5">
      <t>ゼイ</t>
    </rPh>
    <phoneticPr fontId="2"/>
  </si>
  <si>
    <t>利子割交付金</t>
    <rPh sb="0" eb="2">
      <t>リシ</t>
    </rPh>
    <rPh sb="2" eb="3">
      <t>ワリ</t>
    </rPh>
    <rPh sb="3" eb="6">
      <t>コウフキン</t>
    </rPh>
    <phoneticPr fontId="2"/>
  </si>
  <si>
    <t>寄附金</t>
    <rPh sb="0" eb="3">
      <t>キフキン</t>
    </rPh>
    <phoneticPr fontId="2"/>
  </si>
  <si>
    <t>株式等譲渡割交付金</t>
    <rPh sb="0" eb="2">
      <t>カブシキ</t>
    </rPh>
    <rPh sb="2" eb="3">
      <t>ナド</t>
    </rPh>
    <rPh sb="3" eb="5">
      <t>ジョウト</t>
    </rPh>
    <rPh sb="5" eb="6">
      <t>ワ</t>
    </rPh>
    <rPh sb="6" eb="9">
      <t>コウフキン</t>
    </rPh>
    <phoneticPr fontId="2"/>
  </si>
  <si>
    <t>教育費</t>
    <rPh sb="0" eb="3">
      <t>キョウイクヒ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</si>
  <si>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</si>
  <si>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地方消費税交付金</t>
    <rPh sb="0" eb="2">
      <t>チホウ</t>
    </rPh>
    <rPh sb="2" eb="5">
      <t>ショウヒゼイ</t>
    </rPh>
    <rPh sb="5" eb="8">
      <t>コウフキン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</si>
  <si>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</si>
  <si>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2"/>
  </si>
  <si>
    <t>（単位　千円）</t>
    <rPh sb="1" eb="3">
      <t>タンイ</t>
    </rPh>
    <rPh sb="4" eb="6">
      <t>センエン</t>
    </rPh>
    <phoneticPr fontId="2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</si>
  <si>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2"/>
  </si>
  <si>
    <t>地方特例交付金</t>
    <rPh sb="0" eb="2">
      <t>チホウ</t>
    </rPh>
    <rPh sb="2" eb="4">
      <t>トクレイ</t>
    </rPh>
    <rPh sb="4" eb="7">
      <t>コウフキン</t>
    </rPh>
    <phoneticPr fontId="2"/>
  </si>
  <si>
    <t>消防費</t>
    <rPh sb="0" eb="2">
      <t>ショウボウ</t>
    </rPh>
    <rPh sb="2" eb="3">
      <t>ヒ</t>
    </rPh>
    <phoneticPr fontId="2"/>
  </si>
  <si>
    <t>地方交付税</t>
    <rPh sb="0" eb="2">
      <t>チホウ</t>
    </rPh>
    <rPh sb="2" eb="5">
      <t>コウフゼイ</t>
    </rPh>
    <phoneticPr fontId="2"/>
  </si>
  <si>
    <t>平成　　　　　17年度決算</t>
    <rPh sb="0" eb="2">
      <t>ヘイセイ</t>
    </rPh>
    <rPh sb="9" eb="11">
      <t>ネンド</t>
    </rPh>
    <rPh sb="11" eb="13">
      <t>ケッサン</t>
    </rPh>
    <phoneticPr fontId="2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</si>
  <si>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2"/>
  </si>
  <si>
    <t>県支出金</t>
    <rPh sb="0" eb="1">
      <t>ケン</t>
    </rPh>
    <rPh sb="1" eb="4">
      <t>シシュツキン</t>
    </rPh>
    <phoneticPr fontId="2"/>
  </si>
  <si>
    <t>公債費</t>
    <rPh sb="0" eb="2">
      <t>コウサイ</t>
    </rPh>
    <rPh sb="2" eb="3">
      <t>ヒ</t>
    </rPh>
    <phoneticPr fontId="2"/>
  </si>
  <si>
    <t>総務費</t>
    <rPh sb="0" eb="3">
      <t>ソウムヒ</t>
    </rPh>
    <phoneticPr fontId="2"/>
  </si>
  <si>
    <t>繰入金</t>
    <rPh sb="0" eb="1">
      <t>クリ</t>
    </rPh>
    <rPh sb="1" eb="3">
      <t>ニュウキン</t>
    </rPh>
    <phoneticPr fontId="2"/>
  </si>
  <si>
    <t>繰越金</t>
    <rPh sb="0" eb="2">
      <t>クリコシ</t>
    </rPh>
    <rPh sb="2" eb="3">
      <t>キン</t>
    </rPh>
    <phoneticPr fontId="2"/>
  </si>
  <si>
    <t>諸収入</t>
    <rPh sb="0" eb="1">
      <t>ショ</t>
    </rPh>
    <rPh sb="1" eb="3">
      <t>シュウニュウ</t>
    </rPh>
    <phoneticPr fontId="2"/>
  </si>
  <si>
    <t>市債</t>
    <rPh sb="0" eb="2">
      <t>シサイ</t>
    </rPh>
    <phoneticPr fontId="2"/>
  </si>
  <si>
    <t>歳出</t>
    <rPh sb="0" eb="2">
      <t>サイシュツ</t>
    </rPh>
    <phoneticPr fontId="2"/>
  </si>
  <si>
    <t>25年度決算</t>
    <rPh sb="2" eb="4">
      <t>ネンド</t>
    </rPh>
    <rPh sb="4" eb="6">
      <t>ケッサン</t>
    </rPh>
    <phoneticPr fontId="2"/>
  </si>
  <si>
    <t>議会費</t>
    <rPh sb="0" eb="2">
      <t>ギカイ</t>
    </rPh>
    <rPh sb="2" eb="3">
      <t>ヒ</t>
    </rPh>
    <phoneticPr fontId="2"/>
  </si>
  <si>
    <t>民生費</t>
    <rPh sb="0" eb="2">
      <t>ミンセイ</t>
    </rPh>
    <rPh sb="2" eb="3">
      <t>ヒ</t>
    </rPh>
    <phoneticPr fontId="2"/>
  </si>
  <si>
    <t>衛生費</t>
    <rPh sb="0" eb="2">
      <t>エイセイ</t>
    </rPh>
    <rPh sb="2" eb="3">
      <t>ヒ</t>
    </rPh>
    <phoneticPr fontId="2"/>
  </si>
  <si>
    <t>労働費</t>
    <rPh sb="0" eb="3">
      <t>ロウドウヒ</t>
    </rPh>
    <phoneticPr fontId="2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</si>
  <si>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2"/>
  </si>
  <si>
    <t>商工費</t>
    <rPh sb="0" eb="2">
      <t>ショウコウ</t>
    </rPh>
    <rPh sb="2" eb="3">
      <t>ヒ</t>
    </rPh>
    <phoneticPr fontId="2"/>
  </si>
  <si>
    <t>－</t>
    <phoneticPr fontId="2"/>
  </si>
  <si>
    <t>土木費</t>
    <rPh sb="0" eb="2">
      <t>ドボク</t>
    </rPh>
    <rPh sb="2" eb="3">
      <t>ヒ</t>
    </rPh>
    <phoneticPr fontId="2"/>
  </si>
  <si>
    <t>諸支出金</t>
    <rPh sb="0" eb="1">
      <t>ショ</t>
    </rPh>
    <rPh sb="1" eb="3">
      <t>シシュツ</t>
    </rPh>
    <rPh sb="3" eb="4">
      <t>キン</t>
    </rPh>
    <phoneticPr fontId="2"/>
  </si>
  <si>
    <t>繰上充用金</t>
    <rPh sb="0" eb="2">
      <t>クリアゲ</t>
    </rPh>
    <rPh sb="2" eb="4">
      <t>ジュウヨウ</t>
    </rPh>
    <rPh sb="4" eb="5">
      <t>キン</t>
    </rPh>
    <phoneticPr fontId="2"/>
  </si>
  <si>
    <t>－</t>
  </si>
  <si>
    <t>18年度決算</t>
    <rPh sb="2" eb="4">
      <t>ネンド</t>
    </rPh>
    <rPh sb="4" eb="6">
      <t>ケッサン</t>
    </rPh>
    <phoneticPr fontId="2"/>
  </si>
  <si>
    <t>19年度決算</t>
    <rPh sb="2" eb="4">
      <t>ネンド</t>
    </rPh>
    <rPh sb="4" eb="6">
      <t>ケッサン</t>
    </rPh>
    <phoneticPr fontId="2"/>
  </si>
  <si>
    <t>平成
20年度決算</t>
    <rPh sb="5" eb="7">
      <t>ネンド</t>
    </rPh>
    <rPh sb="7" eb="9">
      <t>ケッサン</t>
    </rPh>
    <phoneticPr fontId="2"/>
  </si>
  <si>
    <t>平成
21年度決算</t>
    <rPh sb="5" eb="7">
      <t>ネンド</t>
    </rPh>
    <rPh sb="7" eb="9">
      <t>ケッサン</t>
    </rPh>
    <phoneticPr fontId="2"/>
  </si>
  <si>
    <t>22年度予算
（当初）</t>
    <rPh sb="2" eb="4">
      <t>ネンド</t>
    </rPh>
    <rPh sb="4" eb="6">
      <t>ヨサン</t>
    </rPh>
    <rPh sb="8" eb="10">
      <t>トウショ</t>
    </rPh>
    <phoneticPr fontId="2"/>
  </si>
  <si>
    <t>平成
24年度決算</t>
    <rPh sb="0" eb="2">
      <t>ヘイセイ</t>
    </rPh>
    <rPh sb="5" eb="7">
      <t>ネンド</t>
    </rPh>
    <rPh sb="7" eb="9">
      <t>ケッサン</t>
    </rPh>
    <phoneticPr fontId="2"/>
  </si>
  <si>
    <t>29年度予算
（当初）</t>
    <rPh sb="2" eb="4">
      <t>ネンド</t>
    </rPh>
    <rPh sb="4" eb="6">
      <t>ヨサン</t>
    </rPh>
    <rPh sb="8" eb="10">
      <t>トウショ</t>
    </rPh>
    <phoneticPr fontId="2"/>
  </si>
  <si>
    <t>26年度決算</t>
    <rPh sb="2" eb="4">
      <t>ネンド</t>
    </rPh>
    <rPh sb="4" eb="6">
      <t>ケッサン</t>
    </rPh>
    <phoneticPr fontId="2"/>
  </si>
  <si>
    <t>28年度決算</t>
    <rPh sb="2" eb="4">
      <t>ネンド</t>
    </rPh>
    <rPh sb="4" eb="6">
      <t>ケッサン</t>
    </rPh>
    <phoneticPr fontId="2"/>
  </si>
  <si>
    <t>27年度決算</t>
    <rPh sb="2" eb="4">
      <t>ネンド</t>
    </rPh>
    <rPh sb="4" eb="6">
      <t>ケッサン</t>
    </rPh>
    <phoneticPr fontId="2"/>
  </si>
  <si>
    <t>資料　市財政課</t>
    <rPh sb="0" eb="2">
      <t>シリョウ</t>
    </rPh>
    <rPh sb="3" eb="4">
      <t>シ</t>
    </rPh>
    <rPh sb="4" eb="7">
      <t>ザイセイカ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</si>
</sst>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9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b/>
      <sz val="18"/>
      <color auto="1"/>
      <name val="ＭＳ Ｐゴシック"/>
    </font>
    <font>
      <sz val="9"/>
      <color auto="1"/>
      <name val="ＭＳ Ｐ明朝"/>
    </font>
    <font>
      <sz val="11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40" fontId="6" fillId="0" borderId="0" xfId="1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left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distributed" vertical="center"/>
    </xf>
    <xf numFmtId="0" fontId="5" fillId="0" borderId="3" xfId="2" applyFont="1" applyFill="1" applyBorder="1" applyAlignment="1">
      <alignment horizontal="center" vertical="center" shrinkToFit="1"/>
    </xf>
    <xf numFmtId="0" fontId="7" fillId="0" borderId="3" xfId="2" applyFont="1" applyFill="1" applyBorder="1" applyAlignment="1">
      <alignment horizontal="distributed" vertical="center"/>
    </xf>
    <xf numFmtId="0" fontId="5" fillId="0" borderId="4" xfId="2" applyFont="1" applyFill="1" applyBorder="1" applyAlignment="1">
      <alignment horizontal="distributed" vertical="center"/>
    </xf>
    <xf numFmtId="0" fontId="7" fillId="0" borderId="5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 wrapText="1"/>
    </xf>
    <xf numFmtId="38" fontId="5" fillId="0" borderId="5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vertical="center"/>
    </xf>
    <xf numFmtId="38" fontId="5" fillId="0" borderId="7" xfId="1" applyFont="1" applyFill="1" applyBorder="1" applyAlignment="1">
      <alignment horizontal="right" vertical="center"/>
    </xf>
    <xf numFmtId="0" fontId="8" fillId="0" borderId="5" xfId="2" applyFont="1" applyFill="1" applyBorder="1" applyAlignment="1">
      <alignment horizontal="left" vertical="center"/>
    </xf>
    <xf numFmtId="38" fontId="3" fillId="0" borderId="5" xfId="1" applyFont="1" applyFill="1" applyBorder="1" applyAlignment="1">
      <alignment vertical="center"/>
    </xf>
    <xf numFmtId="0" fontId="5" fillId="0" borderId="0" xfId="2" applyFont="1" applyFill="1" applyAlignment="1">
      <alignment horizontal="right" vertical="center"/>
    </xf>
    <xf numFmtId="0" fontId="8" fillId="0" borderId="5" xfId="2" applyFont="1" applyFill="1" applyBorder="1" applyAlignment="1">
      <alignment horizontal="right" vertical="center"/>
    </xf>
    <xf numFmtId="0" fontId="1" fillId="0" borderId="0" xfId="2" applyFill="1" applyAlignment="1">
      <alignment vertical="center"/>
    </xf>
    <xf numFmtId="38" fontId="3" fillId="0" borderId="0" xfId="1" applyFont="1" applyAlignment="1">
      <alignment vertical="center"/>
    </xf>
    <xf numFmtId="0" fontId="5" fillId="0" borderId="5" xfId="2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5" fillId="0" borderId="5" xfId="2" applyFont="1" applyBorder="1" applyAlignment="1">
      <alignment horizontal="right" vertical="center"/>
    </xf>
  </cellXfs>
  <cellStyles count="3">
    <cellStyle name="桁区切り_単独表159～168" xfId="1"/>
    <cellStyle name="標準" xfId="0" builtinId="0"/>
    <cellStyle name="標準_単独表159～16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N49"/>
  <sheetViews>
    <sheetView tabSelected="1" view="pageBreakPreview" zoomScaleSheetLayoutView="100" workbookViewId="0">
      <selection activeCell="A5" sqref="A5"/>
    </sheetView>
  </sheetViews>
  <sheetFormatPr defaultRowHeight="12"/>
  <cols>
    <col min="1" max="1" width="28.625" style="1" customWidth="1"/>
    <col min="2" max="4" width="10.625" style="1" hidden="1" customWidth="1" outlineLevel="1"/>
    <col min="5" max="5" width="10.625" style="1" hidden="1" customWidth="1" outlineLevel="1" collapsed="1"/>
    <col min="6" max="7" width="10.625" style="1" hidden="1" customWidth="1" outlineLevel="1"/>
    <col min="8" max="8" width="10.625" style="1" customWidth="1" collapsed="1"/>
    <col min="9" max="13" width="10.625" style="1" customWidth="1"/>
    <col min="14" max="16384" width="9" style="1" bestFit="1" customWidth="1"/>
  </cols>
  <sheetData>
    <row r="1" spans="1:14" ht="40.5" customHeight="1">
      <c r="A1" s="5" t="s">
        <v>0</v>
      </c>
      <c r="B1" s="5"/>
      <c r="C1" s="5"/>
      <c r="D1" s="5"/>
      <c r="E1" s="5"/>
      <c r="F1" s="5"/>
      <c r="G1" s="5"/>
      <c r="H1" s="24"/>
      <c r="I1" s="24"/>
      <c r="J1" s="24"/>
      <c r="K1" s="24"/>
      <c r="L1" s="24"/>
      <c r="M1" s="24"/>
    </row>
    <row r="2" spans="1:14" s="2" customFormat="1" ht="14.25">
      <c r="A2" s="6" t="s">
        <v>8</v>
      </c>
      <c r="B2" s="6"/>
      <c r="C2" s="6"/>
      <c r="D2" s="6"/>
      <c r="E2" s="6"/>
      <c r="F2" s="6"/>
      <c r="G2" s="6"/>
    </row>
    <row r="3" spans="1:14" s="3" customFormat="1" ht="14.25" customHeight="1"/>
    <row r="4" spans="1:14" s="3" customFormat="1" ht="14.25" customHeight="1">
      <c r="A4" s="3" t="s">
        <v>5</v>
      </c>
      <c r="F4" s="22"/>
      <c r="G4" s="22" t="s">
        <v>21</v>
      </c>
      <c r="J4" s="22"/>
      <c r="K4" s="22"/>
      <c r="L4" s="22"/>
      <c r="M4" s="22" t="s">
        <v>21</v>
      </c>
    </row>
    <row r="5" spans="1:14" s="4" customFormat="1" ht="28.5" customHeight="1">
      <c r="A5" s="7" t="s">
        <v>3</v>
      </c>
      <c r="B5" s="14" t="s">
        <v>26</v>
      </c>
      <c r="C5" s="14" t="s">
        <v>48</v>
      </c>
      <c r="D5" s="14" t="s">
        <v>49</v>
      </c>
      <c r="E5" s="14" t="s">
        <v>50</v>
      </c>
      <c r="F5" s="14" t="s">
        <v>51</v>
      </c>
      <c r="G5" s="14" t="s">
        <v>52</v>
      </c>
      <c r="H5" s="14" t="s">
        <v>53</v>
      </c>
      <c r="I5" s="14" t="s">
        <v>36</v>
      </c>
      <c r="J5" s="14" t="s">
        <v>55</v>
      </c>
      <c r="K5" s="14" t="s">
        <v>57</v>
      </c>
      <c r="L5" s="14" t="s">
        <v>56</v>
      </c>
      <c r="M5" s="14" t="s">
        <v>54</v>
      </c>
      <c r="N5" s="4"/>
    </row>
    <row r="6" spans="1:14" s="3" customFormat="1" ht="14.25" customHeight="1">
      <c r="A6" s="8" t="s">
        <v>1</v>
      </c>
      <c r="B6" s="15">
        <f t="shared" ref="B6:M6" si="0">SUM(B7:B28)</f>
        <v>48294737</v>
      </c>
      <c r="C6" s="15">
        <f t="shared" si="0"/>
        <v>44701275</v>
      </c>
      <c r="D6" s="21">
        <f t="shared" si="0"/>
        <v>45445826</v>
      </c>
      <c r="E6" s="21">
        <f t="shared" si="0"/>
        <v>44375505</v>
      </c>
      <c r="F6" s="21">
        <f t="shared" si="0"/>
        <v>46929812</v>
      </c>
      <c r="G6" s="21">
        <f t="shared" si="0"/>
        <v>38700000</v>
      </c>
      <c r="H6" s="25">
        <f t="shared" si="0"/>
        <v>46928986</v>
      </c>
      <c r="I6" s="25">
        <f t="shared" si="0"/>
        <v>52195377</v>
      </c>
      <c r="J6" s="25">
        <f t="shared" si="0"/>
        <v>53907450</v>
      </c>
      <c r="K6" s="25">
        <f t="shared" si="0"/>
        <v>49109828</v>
      </c>
      <c r="L6" s="25">
        <f t="shared" si="0"/>
        <v>49980628</v>
      </c>
      <c r="M6" s="25">
        <f t="shared" si="0"/>
        <v>49650000</v>
      </c>
      <c r="N6" s="3"/>
    </row>
    <row r="7" spans="1:14" s="3" customFormat="1" ht="14.25" customHeight="1">
      <c r="A7" s="9" t="s">
        <v>11</v>
      </c>
      <c r="B7" s="16">
        <v>12714345</v>
      </c>
      <c r="C7" s="16">
        <v>13020173</v>
      </c>
      <c r="D7" s="16">
        <v>14000983</v>
      </c>
      <c r="E7" s="16">
        <v>13927909</v>
      </c>
      <c r="F7" s="16">
        <v>13213088</v>
      </c>
      <c r="G7" s="16">
        <v>12610121</v>
      </c>
      <c r="H7" s="16">
        <v>12908174</v>
      </c>
      <c r="I7" s="16">
        <v>12993248</v>
      </c>
      <c r="J7" s="16">
        <v>13049249</v>
      </c>
      <c r="K7" s="16">
        <v>13006186</v>
      </c>
      <c r="L7" s="16">
        <v>13122384</v>
      </c>
      <c r="M7" s="16">
        <v>12850000</v>
      </c>
      <c r="N7" s="3"/>
    </row>
    <row r="8" spans="1:14" s="3" customFormat="1" ht="14.25" customHeight="1">
      <c r="A8" s="9" t="s">
        <v>12</v>
      </c>
      <c r="B8" s="16">
        <v>1050597</v>
      </c>
      <c r="C8" s="16">
        <v>1413150</v>
      </c>
      <c r="D8" s="16">
        <v>645172</v>
      </c>
      <c r="E8" s="16">
        <v>627583</v>
      </c>
      <c r="F8" s="16">
        <v>588391</v>
      </c>
      <c r="G8" s="16">
        <v>550000</v>
      </c>
      <c r="H8" s="16">
        <v>523657</v>
      </c>
      <c r="I8" s="16">
        <v>498927</v>
      </c>
      <c r="J8" s="16">
        <v>474386</v>
      </c>
      <c r="K8" s="16">
        <v>494321</v>
      </c>
      <c r="L8" s="16">
        <v>492383</v>
      </c>
      <c r="M8" s="16">
        <v>470000</v>
      </c>
      <c r="N8" s="3"/>
    </row>
    <row r="9" spans="1:14" s="3" customFormat="1" ht="14.25" customHeight="1">
      <c r="A9" s="9" t="s">
        <v>13</v>
      </c>
      <c r="B9" s="16">
        <v>76584</v>
      </c>
      <c r="C9" s="16">
        <v>51755</v>
      </c>
      <c r="D9" s="16">
        <v>64504</v>
      </c>
      <c r="E9" s="16">
        <v>60451</v>
      </c>
      <c r="F9" s="16">
        <v>51568</v>
      </c>
      <c r="G9" s="16">
        <v>40000</v>
      </c>
      <c r="H9" s="16">
        <v>34893</v>
      </c>
      <c r="I9" s="16">
        <v>30824</v>
      </c>
      <c r="J9" s="16">
        <v>28594</v>
      </c>
      <c r="K9" s="16">
        <v>27994</v>
      </c>
      <c r="L9" s="16">
        <v>13470</v>
      </c>
      <c r="M9" s="16">
        <v>10000</v>
      </c>
      <c r="N9" s="3"/>
    </row>
    <row r="10" spans="1:14" s="3" customFormat="1" ht="14.25" customHeight="1">
      <c r="A10" s="9" t="s">
        <v>7</v>
      </c>
      <c r="B10" s="17">
        <v>33873</v>
      </c>
      <c r="C10" s="16">
        <v>50512</v>
      </c>
      <c r="D10" s="16">
        <v>62092</v>
      </c>
      <c r="E10" s="16">
        <v>26139</v>
      </c>
      <c r="F10" s="16">
        <v>19752</v>
      </c>
      <c r="G10" s="16">
        <v>20000</v>
      </c>
      <c r="H10" s="16">
        <v>28287</v>
      </c>
      <c r="I10" s="16">
        <v>54625</v>
      </c>
      <c r="J10" s="16">
        <v>119821</v>
      </c>
      <c r="K10" s="16">
        <v>84166</v>
      </c>
      <c r="L10" s="16">
        <v>48163</v>
      </c>
      <c r="M10" s="16">
        <v>60000</v>
      </c>
      <c r="N10" s="3"/>
    </row>
    <row r="11" spans="1:14" s="3" customFormat="1" ht="14.25" customHeight="1">
      <c r="A11" s="9" t="s">
        <v>15</v>
      </c>
      <c r="B11" s="17">
        <v>54530</v>
      </c>
      <c r="C11" s="16">
        <v>50064</v>
      </c>
      <c r="D11" s="16">
        <v>43776</v>
      </c>
      <c r="E11" s="16">
        <v>10367</v>
      </c>
      <c r="F11" s="16">
        <v>9845</v>
      </c>
      <c r="G11" s="16">
        <v>10000</v>
      </c>
      <c r="H11" s="16">
        <v>6241</v>
      </c>
      <c r="I11" s="16">
        <v>76260</v>
      </c>
      <c r="J11" s="16">
        <v>63578</v>
      </c>
      <c r="K11" s="16">
        <v>76760</v>
      </c>
      <c r="L11" s="16">
        <v>31803</v>
      </c>
      <c r="M11" s="16">
        <v>35000</v>
      </c>
      <c r="N11" s="3"/>
    </row>
    <row r="12" spans="1:14" s="3" customFormat="1" ht="14.25" customHeight="1">
      <c r="A12" s="9" t="s">
        <v>18</v>
      </c>
      <c r="B12" s="16">
        <v>1042769</v>
      </c>
      <c r="C12" s="16">
        <v>1069534</v>
      </c>
      <c r="D12" s="16">
        <v>1044275</v>
      </c>
      <c r="E12" s="16">
        <v>969581</v>
      </c>
      <c r="F12" s="16">
        <v>1038329</v>
      </c>
      <c r="G12" s="16">
        <v>950000</v>
      </c>
      <c r="H12" s="16">
        <v>1003930</v>
      </c>
      <c r="I12" s="16">
        <v>995389</v>
      </c>
      <c r="J12" s="16">
        <v>1202292</v>
      </c>
      <c r="K12" s="16">
        <v>2042020</v>
      </c>
      <c r="L12" s="16">
        <v>1823024</v>
      </c>
      <c r="M12" s="16">
        <v>1800000</v>
      </c>
      <c r="N12" s="3"/>
    </row>
    <row r="13" spans="1:14" s="3" customFormat="1" ht="14.25" customHeight="1">
      <c r="A13" s="9" t="s">
        <v>20</v>
      </c>
      <c r="B13" s="16">
        <v>19100</v>
      </c>
      <c r="C13" s="16">
        <v>19426</v>
      </c>
      <c r="D13" s="16">
        <v>18134</v>
      </c>
      <c r="E13" s="16">
        <v>17301</v>
      </c>
      <c r="F13" s="16">
        <v>16667</v>
      </c>
      <c r="G13" s="16">
        <v>16000</v>
      </c>
      <c r="H13" s="16">
        <v>14115</v>
      </c>
      <c r="I13" s="16">
        <v>11285</v>
      </c>
      <c r="J13" s="16">
        <v>8612</v>
      </c>
      <c r="K13" s="16">
        <v>8487</v>
      </c>
      <c r="L13" s="16">
        <v>8284</v>
      </c>
      <c r="M13" s="16">
        <v>8000</v>
      </c>
      <c r="N13" s="3"/>
    </row>
    <row r="14" spans="1:14" s="3" customFormat="1" ht="14.25" customHeight="1">
      <c r="A14" s="9" t="s">
        <v>22</v>
      </c>
      <c r="B14" s="16">
        <v>290928</v>
      </c>
      <c r="C14" s="16">
        <v>294991</v>
      </c>
      <c r="D14" s="16">
        <v>269647</v>
      </c>
      <c r="E14" s="16">
        <v>263759</v>
      </c>
      <c r="F14" s="16">
        <v>147559</v>
      </c>
      <c r="G14" s="16">
        <v>150000</v>
      </c>
      <c r="H14" s="16">
        <v>137385</v>
      </c>
      <c r="I14" s="16">
        <v>123144</v>
      </c>
      <c r="J14" s="16">
        <v>50104</v>
      </c>
      <c r="K14" s="16">
        <v>84761</v>
      </c>
      <c r="L14" s="16">
        <v>101517</v>
      </c>
      <c r="M14" s="16">
        <v>73000</v>
      </c>
      <c r="N14" s="3"/>
    </row>
    <row r="15" spans="1:14" s="3" customFormat="1" ht="14.25" customHeight="1">
      <c r="A15" s="10" t="s">
        <v>6</v>
      </c>
      <c r="B15" s="16">
        <v>9681</v>
      </c>
      <c r="C15" s="16">
        <v>8726</v>
      </c>
      <c r="D15" s="16">
        <v>9175</v>
      </c>
      <c r="E15" s="16">
        <v>8771</v>
      </c>
      <c r="F15" s="16">
        <v>8074</v>
      </c>
      <c r="G15" s="16">
        <v>8074</v>
      </c>
      <c r="H15" s="16">
        <v>7275</v>
      </c>
      <c r="I15" s="16">
        <v>6912</v>
      </c>
      <c r="J15" s="16">
        <v>6645</v>
      </c>
      <c r="K15" s="16">
        <v>8091</v>
      </c>
      <c r="L15" s="16">
        <v>8293</v>
      </c>
      <c r="M15" s="16">
        <v>8293</v>
      </c>
      <c r="N15" s="3"/>
    </row>
    <row r="16" spans="1:14" s="3" customFormat="1" ht="14.25" customHeight="1">
      <c r="A16" s="9" t="s">
        <v>23</v>
      </c>
      <c r="B16" s="16">
        <v>365199</v>
      </c>
      <c r="C16" s="16">
        <v>317348</v>
      </c>
      <c r="D16" s="16">
        <v>96490</v>
      </c>
      <c r="E16" s="16">
        <v>155380</v>
      </c>
      <c r="F16" s="16">
        <v>186931</v>
      </c>
      <c r="G16" s="16">
        <v>196000</v>
      </c>
      <c r="H16" s="16">
        <v>45394</v>
      </c>
      <c r="I16" s="16">
        <v>45594</v>
      </c>
      <c r="J16" s="16">
        <v>44205</v>
      </c>
      <c r="K16" s="16">
        <v>45182</v>
      </c>
      <c r="L16" s="16">
        <v>46367</v>
      </c>
      <c r="M16" s="16">
        <v>45000</v>
      </c>
      <c r="N16" s="3"/>
    </row>
    <row r="17" spans="1:14" s="3" customFormat="1" ht="14.25" customHeight="1">
      <c r="A17" s="9" t="s">
        <v>25</v>
      </c>
      <c r="B17" s="16">
        <v>12631301</v>
      </c>
      <c r="C17" s="16">
        <v>11180956</v>
      </c>
      <c r="D17" s="16">
        <v>11005293</v>
      </c>
      <c r="E17" s="16">
        <v>11376701</v>
      </c>
      <c r="F17" s="16">
        <v>12098237</v>
      </c>
      <c r="G17" s="16">
        <v>11980000</v>
      </c>
      <c r="H17" s="16">
        <v>12632900</v>
      </c>
      <c r="I17" s="16">
        <v>12846984</v>
      </c>
      <c r="J17" s="16">
        <v>12717109</v>
      </c>
      <c r="K17" s="16">
        <v>12571747</v>
      </c>
      <c r="L17" s="16">
        <v>12176798</v>
      </c>
      <c r="M17" s="16">
        <v>11880000</v>
      </c>
      <c r="N17" s="3"/>
    </row>
    <row r="18" spans="1:14" s="3" customFormat="1" ht="14.25" customHeight="1">
      <c r="A18" s="11" t="s">
        <v>27</v>
      </c>
      <c r="B18" s="16">
        <v>27788</v>
      </c>
      <c r="C18" s="16">
        <v>29438</v>
      </c>
      <c r="D18" s="16">
        <v>28753</v>
      </c>
      <c r="E18" s="16">
        <v>26148</v>
      </c>
      <c r="F18" s="16">
        <v>26591</v>
      </c>
      <c r="G18" s="16">
        <v>25000</v>
      </c>
      <c r="H18" s="16">
        <v>21774</v>
      </c>
      <c r="I18" s="16">
        <v>19911</v>
      </c>
      <c r="J18" s="16">
        <v>17158</v>
      </c>
      <c r="K18" s="16">
        <v>18239</v>
      </c>
      <c r="L18" s="16">
        <v>16485</v>
      </c>
      <c r="M18" s="16">
        <v>17500</v>
      </c>
      <c r="N18" s="3"/>
    </row>
    <row r="19" spans="1:14" s="3" customFormat="1" ht="14.25" customHeight="1">
      <c r="A19" s="9" t="s">
        <v>17</v>
      </c>
      <c r="B19" s="16">
        <v>869775</v>
      </c>
      <c r="C19" s="16">
        <v>900602</v>
      </c>
      <c r="D19" s="16">
        <v>877614</v>
      </c>
      <c r="E19" s="16">
        <v>881673</v>
      </c>
      <c r="F19" s="16">
        <v>882792</v>
      </c>
      <c r="G19" s="16">
        <v>849242</v>
      </c>
      <c r="H19" s="16">
        <v>866534</v>
      </c>
      <c r="I19" s="16">
        <v>892741</v>
      </c>
      <c r="J19" s="16">
        <v>881967</v>
      </c>
      <c r="K19" s="16">
        <v>849132</v>
      </c>
      <c r="L19" s="16">
        <v>730052</v>
      </c>
      <c r="M19" s="16">
        <v>715427</v>
      </c>
      <c r="N19" s="3"/>
    </row>
    <row r="20" spans="1:14" s="3" customFormat="1" ht="14.25" customHeight="1">
      <c r="A20" s="9" t="s">
        <v>19</v>
      </c>
      <c r="B20" s="16">
        <v>774360</v>
      </c>
      <c r="C20" s="16">
        <v>749237</v>
      </c>
      <c r="D20" s="16">
        <v>751869</v>
      </c>
      <c r="E20" s="16">
        <v>721490</v>
      </c>
      <c r="F20" s="16">
        <v>598701</v>
      </c>
      <c r="G20" s="16">
        <v>611267</v>
      </c>
      <c r="H20" s="16">
        <v>608715</v>
      </c>
      <c r="I20" s="16">
        <v>638855</v>
      </c>
      <c r="J20" s="16">
        <v>608402</v>
      </c>
      <c r="K20" s="16">
        <v>575366</v>
      </c>
      <c r="L20" s="16">
        <v>477274</v>
      </c>
      <c r="M20" s="16">
        <v>502801</v>
      </c>
      <c r="N20" s="3"/>
    </row>
    <row r="21" spans="1:14" s="3" customFormat="1" ht="14.25" customHeight="1">
      <c r="A21" s="9" t="s">
        <v>10</v>
      </c>
      <c r="B21" s="16">
        <v>5529165</v>
      </c>
      <c r="C21" s="16">
        <v>4183934</v>
      </c>
      <c r="D21" s="16">
        <v>4057038</v>
      </c>
      <c r="E21" s="16">
        <v>4334464</v>
      </c>
      <c r="F21" s="16">
        <v>8012190</v>
      </c>
      <c r="G21" s="16">
        <v>4933008</v>
      </c>
      <c r="H21" s="16">
        <v>5850808</v>
      </c>
      <c r="I21" s="16">
        <v>7296663</v>
      </c>
      <c r="J21" s="16">
        <v>7725474</v>
      </c>
      <c r="K21" s="16">
        <v>6484302</v>
      </c>
      <c r="L21" s="16">
        <v>6676255</v>
      </c>
      <c r="M21" s="16">
        <v>6388845</v>
      </c>
      <c r="N21" s="3"/>
    </row>
    <row r="22" spans="1:14" s="3" customFormat="1" ht="14.25" customHeight="1">
      <c r="A22" s="9" t="s">
        <v>28</v>
      </c>
      <c r="B22" s="16">
        <v>3034557</v>
      </c>
      <c r="C22" s="16">
        <v>2967091</v>
      </c>
      <c r="D22" s="16">
        <v>3210515</v>
      </c>
      <c r="E22" s="16">
        <v>2970489</v>
      </c>
      <c r="F22" s="16">
        <v>2970912</v>
      </c>
      <c r="G22" s="16">
        <v>2716934</v>
      </c>
      <c r="H22" s="16">
        <v>3263252</v>
      </c>
      <c r="I22" s="16">
        <v>3416476</v>
      </c>
      <c r="J22" s="16">
        <v>3432911</v>
      </c>
      <c r="K22" s="16">
        <v>3416361</v>
      </c>
      <c r="L22" s="16">
        <v>3498986</v>
      </c>
      <c r="M22" s="16">
        <v>3564295</v>
      </c>
      <c r="N22" s="3"/>
    </row>
    <row r="23" spans="1:14" s="3" customFormat="1" ht="14.25" customHeight="1">
      <c r="A23" s="9" t="s">
        <v>4</v>
      </c>
      <c r="B23" s="16">
        <v>60167</v>
      </c>
      <c r="C23" s="16">
        <v>46568</v>
      </c>
      <c r="D23" s="16">
        <v>206311</v>
      </c>
      <c r="E23" s="16">
        <v>56976</v>
      </c>
      <c r="F23" s="16">
        <v>49650</v>
      </c>
      <c r="G23" s="16">
        <v>23963</v>
      </c>
      <c r="H23" s="16">
        <v>62449</v>
      </c>
      <c r="I23" s="16">
        <v>118267</v>
      </c>
      <c r="J23" s="16">
        <v>78892</v>
      </c>
      <c r="K23" s="16">
        <v>170457</v>
      </c>
      <c r="L23" s="16">
        <v>62151</v>
      </c>
      <c r="M23" s="16">
        <v>44654</v>
      </c>
      <c r="N23" s="3"/>
    </row>
    <row r="24" spans="1:14" s="3" customFormat="1" ht="14.25" customHeight="1">
      <c r="A24" s="9" t="s">
        <v>14</v>
      </c>
      <c r="B24" s="16">
        <v>3488</v>
      </c>
      <c r="C24" s="16">
        <v>3880</v>
      </c>
      <c r="D24" s="16">
        <v>23424</v>
      </c>
      <c r="E24" s="16">
        <v>4924</v>
      </c>
      <c r="F24" s="16">
        <v>14871</v>
      </c>
      <c r="G24" s="16">
        <v>1000</v>
      </c>
      <c r="H24" s="16">
        <v>9785</v>
      </c>
      <c r="I24" s="16">
        <v>12685</v>
      </c>
      <c r="J24" s="16">
        <v>56641</v>
      </c>
      <c r="K24" s="16">
        <v>177153</v>
      </c>
      <c r="L24" s="16">
        <v>224025</v>
      </c>
      <c r="M24" s="16">
        <v>190184</v>
      </c>
      <c r="N24" s="3"/>
    </row>
    <row r="25" spans="1:14" s="3" customFormat="1" ht="14.25" customHeight="1">
      <c r="A25" s="9" t="s">
        <v>31</v>
      </c>
      <c r="B25" s="16">
        <v>136238</v>
      </c>
      <c r="C25" s="16">
        <v>1820397</v>
      </c>
      <c r="D25" s="16">
        <v>1408457</v>
      </c>
      <c r="E25" s="16">
        <v>886323</v>
      </c>
      <c r="F25" s="16">
        <v>522746</v>
      </c>
      <c r="G25" s="16">
        <v>95777</v>
      </c>
      <c r="H25" s="16">
        <v>1936614</v>
      </c>
      <c r="I25" s="16">
        <v>1921962</v>
      </c>
      <c r="J25" s="16">
        <v>2358129</v>
      </c>
      <c r="K25" s="16">
        <v>1725579</v>
      </c>
      <c r="L25" s="16">
        <v>1846562</v>
      </c>
      <c r="M25" s="16">
        <v>3498208</v>
      </c>
      <c r="N25" s="3"/>
    </row>
    <row r="26" spans="1:14" s="3" customFormat="1" ht="14.25" customHeight="1">
      <c r="A26" s="9" t="s">
        <v>32</v>
      </c>
      <c r="B26" s="16">
        <v>1446857</v>
      </c>
      <c r="C26" s="16">
        <v>523060</v>
      </c>
      <c r="D26" s="16">
        <v>655374</v>
      </c>
      <c r="E26" s="16">
        <v>427740</v>
      </c>
      <c r="F26" s="16">
        <v>533641</v>
      </c>
      <c r="G26" s="16">
        <v>1</v>
      </c>
      <c r="H26" s="16">
        <v>555613</v>
      </c>
      <c r="I26" s="16">
        <v>625342</v>
      </c>
      <c r="J26" s="16">
        <v>797681</v>
      </c>
      <c r="K26" s="16">
        <v>620050</v>
      </c>
      <c r="L26" s="16">
        <v>1339407</v>
      </c>
      <c r="M26" s="16">
        <v>1</v>
      </c>
      <c r="N26" s="3"/>
    </row>
    <row r="27" spans="1:14" s="3" customFormat="1" ht="14.25" customHeight="1">
      <c r="A27" s="9" t="s">
        <v>33</v>
      </c>
      <c r="B27" s="16">
        <v>1554535</v>
      </c>
      <c r="C27" s="16">
        <v>909933</v>
      </c>
      <c r="D27" s="16">
        <v>941938</v>
      </c>
      <c r="E27" s="16">
        <v>784773</v>
      </c>
      <c r="F27" s="16">
        <v>1004668</v>
      </c>
      <c r="G27" s="16">
        <v>704613</v>
      </c>
      <c r="H27" s="16">
        <v>863027</v>
      </c>
      <c r="I27" s="16">
        <v>807203</v>
      </c>
      <c r="J27" s="16">
        <v>826720</v>
      </c>
      <c r="K27" s="16">
        <v>784098</v>
      </c>
      <c r="L27" s="16">
        <v>1034168</v>
      </c>
      <c r="M27" s="16">
        <v>807192</v>
      </c>
      <c r="N27" s="3"/>
    </row>
    <row r="28" spans="1:14" s="3" customFormat="1" ht="14.25" customHeight="1">
      <c r="A28" s="12" t="s">
        <v>34</v>
      </c>
      <c r="B28" s="18">
        <v>6568900</v>
      </c>
      <c r="C28" s="18">
        <v>5090500</v>
      </c>
      <c r="D28" s="18">
        <v>6024992</v>
      </c>
      <c r="E28" s="18">
        <v>5836563</v>
      </c>
      <c r="F28" s="18">
        <v>4934609</v>
      </c>
      <c r="G28" s="18">
        <v>2209000</v>
      </c>
      <c r="H28" s="18">
        <v>5548164</v>
      </c>
      <c r="I28" s="18">
        <v>8762080</v>
      </c>
      <c r="J28" s="18">
        <v>9358880</v>
      </c>
      <c r="K28" s="18">
        <v>5839376</v>
      </c>
      <c r="L28" s="18">
        <v>6202777</v>
      </c>
      <c r="M28" s="18">
        <v>6681600</v>
      </c>
      <c r="N28" s="3"/>
    </row>
    <row r="29" spans="1:14" s="3" customFormat="1" ht="14.25" customHeight="1">
      <c r="I29" s="3"/>
      <c r="J29" s="3"/>
      <c r="K29" s="3"/>
      <c r="L29" s="3"/>
      <c r="M29" s="3"/>
      <c r="N29" s="3"/>
    </row>
    <row r="30" spans="1:14" s="3" customFormat="1" ht="14.25" customHeight="1">
      <c r="A30" s="3" t="s">
        <v>35</v>
      </c>
      <c r="F30" s="22"/>
      <c r="G30" s="22" t="s">
        <v>21</v>
      </c>
      <c r="I30" s="22"/>
      <c r="J30" s="22"/>
      <c r="K30" s="22"/>
      <c r="L30" s="22"/>
      <c r="M30" s="22" t="s">
        <v>21</v>
      </c>
      <c r="N30" s="3"/>
    </row>
    <row r="31" spans="1:14" s="3" customFormat="1" ht="28.5" customHeight="1">
      <c r="A31" s="7" t="s">
        <v>3</v>
      </c>
      <c r="B31" s="14" t="s">
        <v>26</v>
      </c>
      <c r="C31" s="14" t="s">
        <v>48</v>
      </c>
      <c r="D31" s="14" t="s">
        <v>49</v>
      </c>
      <c r="E31" s="14" t="s">
        <v>50</v>
      </c>
      <c r="F31" s="14" t="s">
        <v>51</v>
      </c>
      <c r="G31" s="14" t="s">
        <v>52</v>
      </c>
      <c r="H31" s="14" t="s">
        <v>53</v>
      </c>
      <c r="I31" s="14" t="s">
        <v>36</v>
      </c>
      <c r="J31" s="14" t="s">
        <v>55</v>
      </c>
      <c r="K31" s="14" t="s">
        <v>57</v>
      </c>
      <c r="L31" s="14" t="s">
        <v>56</v>
      </c>
      <c r="M31" s="14" t="s">
        <v>54</v>
      </c>
      <c r="N31" s="3"/>
    </row>
    <row r="32" spans="1:14" s="3" customFormat="1" ht="14.25" customHeight="1">
      <c r="A32" s="8" t="s">
        <v>1</v>
      </c>
      <c r="B32" s="15">
        <f>SUM(B33:B47)</f>
        <v>47071677</v>
      </c>
      <c r="C32" s="15">
        <f>SUM(C33:C47)</f>
        <v>43445901</v>
      </c>
      <c r="D32" s="21">
        <v>44618085</v>
      </c>
      <c r="E32" s="21">
        <f>SUM(E33:E45)</f>
        <v>43441864</v>
      </c>
      <c r="F32" s="21">
        <f>SUM(F33:F45)</f>
        <v>45727945</v>
      </c>
      <c r="G32" s="21">
        <f>SUM(G33:G45)+50000</f>
        <v>38700000</v>
      </c>
      <c r="H32" s="25">
        <f t="shared" ref="H32:M32" si="1">SUM(H33:H47)</f>
        <v>45303644</v>
      </c>
      <c r="I32" s="25">
        <f t="shared" si="1"/>
        <v>50397696</v>
      </c>
      <c r="J32" s="25">
        <f t="shared" si="1"/>
        <v>52387400</v>
      </c>
      <c r="K32" s="25">
        <f t="shared" si="1"/>
        <v>46770420</v>
      </c>
      <c r="L32" s="25">
        <f t="shared" si="1"/>
        <v>48473443</v>
      </c>
      <c r="M32" s="25">
        <f t="shared" si="1"/>
        <v>49650000</v>
      </c>
      <c r="N32" s="3"/>
    </row>
    <row r="33" spans="1:14" s="3" customFormat="1" ht="14.25" customHeight="1">
      <c r="A33" s="9" t="s">
        <v>37</v>
      </c>
      <c r="B33" s="16">
        <v>438223</v>
      </c>
      <c r="C33" s="16">
        <v>411009</v>
      </c>
      <c r="D33" s="16">
        <v>390871</v>
      </c>
      <c r="E33" s="16">
        <v>393334</v>
      </c>
      <c r="F33" s="16">
        <v>395223</v>
      </c>
      <c r="G33" s="16">
        <v>412554</v>
      </c>
      <c r="H33" s="16">
        <v>397470</v>
      </c>
      <c r="I33" s="16">
        <v>381875</v>
      </c>
      <c r="J33" s="16">
        <v>402104</v>
      </c>
      <c r="K33" s="16">
        <v>411780</v>
      </c>
      <c r="L33" s="16">
        <v>381687</v>
      </c>
      <c r="M33" s="16">
        <v>392689</v>
      </c>
      <c r="N33" s="3"/>
    </row>
    <row r="34" spans="1:14" s="3" customFormat="1" ht="14.25" customHeight="1">
      <c r="A34" s="9" t="s">
        <v>30</v>
      </c>
      <c r="B34" s="16">
        <v>4658092</v>
      </c>
      <c r="C34" s="16">
        <v>5109880</v>
      </c>
      <c r="D34" s="16">
        <v>5414405</v>
      </c>
      <c r="E34" s="16">
        <v>5911067</v>
      </c>
      <c r="F34" s="16">
        <v>4455135</v>
      </c>
      <c r="G34" s="16">
        <v>3533434</v>
      </c>
      <c r="H34" s="16">
        <v>5065326</v>
      </c>
      <c r="I34" s="16">
        <v>5725389</v>
      </c>
      <c r="J34" s="16">
        <v>4905116</v>
      </c>
      <c r="K34" s="16">
        <v>4519133</v>
      </c>
      <c r="L34" s="16">
        <v>4838633</v>
      </c>
      <c r="M34" s="16">
        <v>4621793</v>
      </c>
      <c r="N34" s="3"/>
    </row>
    <row r="35" spans="1:14" s="3" customFormat="1" ht="14.25" customHeight="1">
      <c r="A35" s="9" t="s">
        <v>38</v>
      </c>
      <c r="B35" s="16">
        <v>10747193</v>
      </c>
      <c r="C35" s="16">
        <v>10726098</v>
      </c>
      <c r="D35" s="16">
        <v>11268994</v>
      </c>
      <c r="E35" s="16">
        <v>12975705</v>
      </c>
      <c r="F35" s="16">
        <v>13042315</v>
      </c>
      <c r="G35" s="16">
        <v>13786629</v>
      </c>
      <c r="H35" s="16">
        <v>15403121</v>
      </c>
      <c r="I35" s="16">
        <v>15755311</v>
      </c>
      <c r="J35" s="16">
        <v>16632073</v>
      </c>
      <c r="K35" s="16">
        <v>16773374</v>
      </c>
      <c r="L35" s="16">
        <v>17419309</v>
      </c>
      <c r="M35" s="16">
        <v>17080127</v>
      </c>
      <c r="N35" s="3"/>
    </row>
    <row r="36" spans="1:14" s="3" customFormat="1" ht="14.25" customHeight="1">
      <c r="A36" s="9" t="s">
        <v>39</v>
      </c>
      <c r="B36" s="16">
        <v>4097694</v>
      </c>
      <c r="C36" s="16">
        <v>3988909</v>
      </c>
      <c r="D36" s="16">
        <v>4132098</v>
      </c>
      <c r="E36" s="16">
        <v>3217457</v>
      </c>
      <c r="F36" s="16">
        <v>3436795</v>
      </c>
      <c r="G36" s="16">
        <v>3095513</v>
      </c>
      <c r="H36" s="16">
        <v>3387108</v>
      </c>
      <c r="I36" s="16">
        <v>3399672</v>
      </c>
      <c r="J36" s="16">
        <v>4342003</v>
      </c>
      <c r="K36" s="16">
        <v>4120160</v>
      </c>
      <c r="L36" s="16">
        <v>3108551</v>
      </c>
      <c r="M36" s="16">
        <v>3719331</v>
      </c>
      <c r="N36" s="3"/>
    </row>
    <row r="37" spans="1:14" s="3" customFormat="1" ht="14.25" customHeight="1">
      <c r="A37" s="9" t="s">
        <v>40</v>
      </c>
      <c r="B37" s="16">
        <v>204667</v>
      </c>
      <c r="C37" s="16">
        <v>186876</v>
      </c>
      <c r="D37" s="16">
        <v>194768</v>
      </c>
      <c r="E37" s="16">
        <v>178384</v>
      </c>
      <c r="F37" s="16">
        <v>185604</v>
      </c>
      <c r="G37" s="16">
        <v>177184</v>
      </c>
      <c r="H37" s="16">
        <v>163170</v>
      </c>
      <c r="I37" s="16">
        <v>177040</v>
      </c>
      <c r="J37" s="16">
        <v>162485</v>
      </c>
      <c r="K37" s="16">
        <v>215271</v>
      </c>
      <c r="L37" s="16">
        <v>241582</v>
      </c>
      <c r="M37" s="16">
        <v>233186</v>
      </c>
      <c r="N37" s="3"/>
    </row>
    <row r="38" spans="1:14" s="3" customFormat="1" ht="14.25" customHeight="1">
      <c r="A38" s="9" t="s">
        <v>41</v>
      </c>
      <c r="B38" s="16">
        <v>1993651</v>
      </c>
      <c r="C38" s="16">
        <v>2411098</v>
      </c>
      <c r="D38" s="16">
        <v>1812743</v>
      </c>
      <c r="E38" s="16">
        <v>1452782</v>
      </c>
      <c r="F38" s="16">
        <v>2070228</v>
      </c>
      <c r="G38" s="16">
        <v>1129530</v>
      </c>
      <c r="H38" s="16">
        <v>1373185</v>
      </c>
      <c r="I38" s="16">
        <v>1536416</v>
      </c>
      <c r="J38" s="16">
        <v>1683355</v>
      </c>
      <c r="K38" s="16">
        <v>1578472</v>
      </c>
      <c r="L38" s="16">
        <v>1617460</v>
      </c>
      <c r="M38" s="16">
        <v>1789181</v>
      </c>
      <c r="N38" s="3"/>
    </row>
    <row r="39" spans="1:14" s="3" customFormat="1" ht="14.25" customHeight="1">
      <c r="A39" s="9" t="s">
        <v>42</v>
      </c>
      <c r="B39" s="16">
        <v>2062505</v>
      </c>
      <c r="C39" s="16">
        <v>822493</v>
      </c>
      <c r="D39" s="16">
        <v>691244</v>
      </c>
      <c r="E39" s="16">
        <v>783812</v>
      </c>
      <c r="F39" s="16">
        <v>2589925</v>
      </c>
      <c r="G39" s="16">
        <v>641670</v>
      </c>
      <c r="H39" s="16">
        <v>849767</v>
      </c>
      <c r="I39" s="16">
        <v>873920</v>
      </c>
      <c r="J39" s="16">
        <v>810564</v>
      </c>
      <c r="K39" s="16">
        <v>1594532</v>
      </c>
      <c r="L39" s="16">
        <v>1590629</v>
      </c>
      <c r="M39" s="16">
        <v>1631726</v>
      </c>
      <c r="N39" s="3"/>
    </row>
    <row r="40" spans="1:14" s="3" customFormat="1" ht="14.25" customHeight="1">
      <c r="A40" s="9" t="s">
        <v>44</v>
      </c>
      <c r="B40" s="16">
        <v>9585114</v>
      </c>
      <c r="C40" s="16">
        <v>5906800</v>
      </c>
      <c r="D40" s="16">
        <v>6084062</v>
      </c>
      <c r="E40" s="16">
        <v>5412608</v>
      </c>
      <c r="F40" s="16">
        <v>5178466</v>
      </c>
      <c r="G40" s="16">
        <v>4379746</v>
      </c>
      <c r="H40" s="16">
        <v>4920847</v>
      </c>
      <c r="I40" s="16">
        <v>6362154</v>
      </c>
      <c r="J40" s="16">
        <v>6225608</v>
      </c>
      <c r="K40" s="16">
        <v>5374366</v>
      </c>
      <c r="L40" s="16">
        <v>5145513</v>
      </c>
      <c r="M40" s="16">
        <v>5090201</v>
      </c>
      <c r="N40" s="3"/>
    </row>
    <row r="41" spans="1:14" s="3" customFormat="1" ht="14.25" customHeight="1">
      <c r="A41" s="9" t="s">
        <v>24</v>
      </c>
      <c r="B41" s="16">
        <v>1668472</v>
      </c>
      <c r="C41" s="16">
        <v>1679664</v>
      </c>
      <c r="D41" s="16">
        <v>1727963</v>
      </c>
      <c r="E41" s="16">
        <v>1732749</v>
      </c>
      <c r="F41" s="16">
        <v>1692137</v>
      </c>
      <c r="G41" s="16">
        <v>1607149</v>
      </c>
      <c r="H41" s="16">
        <v>1582116</v>
      </c>
      <c r="I41" s="16">
        <v>1699174</v>
      </c>
      <c r="J41" s="16">
        <v>1622963</v>
      </c>
      <c r="K41" s="16">
        <v>1613837</v>
      </c>
      <c r="L41" s="16">
        <v>1729646</v>
      </c>
      <c r="M41" s="16">
        <v>1712994</v>
      </c>
      <c r="N41" s="3"/>
    </row>
    <row r="42" spans="1:14" s="3" customFormat="1" ht="14.25" customHeight="1">
      <c r="A42" s="9" t="s">
        <v>16</v>
      </c>
      <c r="B42" s="16">
        <v>4389877</v>
      </c>
      <c r="C42" s="16">
        <v>5335367</v>
      </c>
      <c r="D42" s="16">
        <v>5556943</v>
      </c>
      <c r="E42" s="16">
        <v>4279981</v>
      </c>
      <c r="F42" s="16">
        <v>5601846</v>
      </c>
      <c r="G42" s="16">
        <v>3814228</v>
      </c>
      <c r="H42" s="16">
        <v>5752857</v>
      </c>
      <c r="I42" s="16">
        <v>8136824</v>
      </c>
      <c r="J42" s="16">
        <v>9426108</v>
      </c>
      <c r="K42" s="16">
        <v>4561926</v>
      </c>
      <c r="L42" s="16">
        <v>6071230</v>
      </c>
      <c r="M42" s="16">
        <v>6927612</v>
      </c>
      <c r="N42" s="3"/>
    </row>
    <row r="43" spans="1:14" s="3" customFormat="1" ht="14.25" customHeight="1">
      <c r="A43" s="9" t="s">
        <v>2</v>
      </c>
      <c r="B43" s="16">
        <v>494688</v>
      </c>
      <c r="C43" s="16">
        <v>234301</v>
      </c>
      <c r="D43" s="16">
        <v>377954</v>
      </c>
      <c r="E43" s="16">
        <v>87502</v>
      </c>
      <c r="F43" s="16">
        <v>86728</v>
      </c>
      <c r="G43" s="16">
        <v>38944</v>
      </c>
      <c r="H43" s="16">
        <v>312722</v>
      </c>
      <c r="I43" s="16">
        <v>107093</v>
      </c>
      <c r="J43" s="16">
        <v>69368</v>
      </c>
      <c r="K43" s="16">
        <v>27474</v>
      </c>
      <c r="L43" s="16">
        <v>20451</v>
      </c>
      <c r="M43" s="16">
        <v>14500</v>
      </c>
      <c r="N43" s="3"/>
    </row>
    <row r="44" spans="1:14" s="3" customFormat="1" ht="14.25" customHeight="1">
      <c r="A44" s="9" t="s">
        <v>29</v>
      </c>
      <c r="B44" s="16">
        <v>6549364</v>
      </c>
      <c r="C44" s="16">
        <v>6393248</v>
      </c>
      <c r="D44" s="16">
        <v>6655014</v>
      </c>
      <c r="E44" s="16">
        <v>6629691</v>
      </c>
      <c r="F44" s="16">
        <v>6680385</v>
      </c>
      <c r="G44" s="16">
        <v>5958229</v>
      </c>
      <c r="H44" s="16">
        <v>6024105</v>
      </c>
      <c r="I44" s="16">
        <v>6002363</v>
      </c>
      <c r="J44" s="16">
        <v>5646626</v>
      </c>
      <c r="K44" s="16">
        <v>5517470</v>
      </c>
      <c r="L44" s="16">
        <v>5858400</v>
      </c>
      <c r="M44" s="16">
        <v>5870091</v>
      </c>
      <c r="N44" s="3"/>
    </row>
    <row r="45" spans="1:14" s="3" customFormat="1" ht="14.25" customHeight="1">
      <c r="A45" s="9" t="s">
        <v>45</v>
      </c>
      <c r="B45" s="16">
        <v>182137</v>
      </c>
      <c r="C45" s="16">
        <v>240158</v>
      </c>
      <c r="D45" s="16">
        <v>311026</v>
      </c>
      <c r="E45" s="16">
        <v>386792</v>
      </c>
      <c r="F45" s="16">
        <v>313158</v>
      </c>
      <c r="G45" s="16">
        <v>75190</v>
      </c>
      <c r="H45" s="16">
        <v>71850</v>
      </c>
      <c r="I45" s="16">
        <v>240465</v>
      </c>
      <c r="J45" s="16">
        <v>459027</v>
      </c>
      <c r="K45" s="16">
        <v>462625</v>
      </c>
      <c r="L45" s="16">
        <v>450352</v>
      </c>
      <c r="M45" s="16">
        <v>516569</v>
      </c>
      <c r="N45" s="3"/>
    </row>
    <row r="46" spans="1:14" s="3" customFormat="1" ht="14.25" customHeight="1">
      <c r="A46" s="9" t="s">
        <v>46</v>
      </c>
      <c r="B46" s="17" t="s">
        <v>47</v>
      </c>
      <c r="C46" s="17" t="s">
        <v>47</v>
      </c>
      <c r="D46" s="17" t="s">
        <v>43</v>
      </c>
      <c r="E46" s="17" t="s">
        <v>43</v>
      </c>
      <c r="F46" s="17" t="s">
        <v>43</v>
      </c>
      <c r="G46" s="17" t="s">
        <v>43</v>
      </c>
      <c r="H46" s="17" t="s">
        <v>43</v>
      </c>
      <c r="I46" s="17" t="s">
        <v>43</v>
      </c>
      <c r="J46" s="17" t="s">
        <v>43</v>
      </c>
      <c r="K46" s="17" t="s">
        <v>43</v>
      </c>
      <c r="L46" s="17" t="s">
        <v>43</v>
      </c>
      <c r="M46" s="17" t="s">
        <v>43</v>
      </c>
      <c r="N46" s="3"/>
    </row>
    <row r="47" spans="1:14" s="3" customFormat="1" ht="14.25" customHeight="1">
      <c r="A47" s="12" t="s">
        <v>9</v>
      </c>
      <c r="B47" s="19" t="s">
        <v>47</v>
      </c>
      <c r="C47" s="19" t="s">
        <v>47</v>
      </c>
      <c r="D47" s="19" t="s">
        <v>43</v>
      </c>
      <c r="E47" s="19" t="s">
        <v>43</v>
      </c>
      <c r="F47" s="19" t="s">
        <v>43</v>
      </c>
      <c r="G47" s="17">
        <v>50000</v>
      </c>
      <c r="H47" s="17" t="s">
        <v>43</v>
      </c>
      <c r="I47" s="17" t="s">
        <v>43</v>
      </c>
      <c r="J47" s="17" t="s">
        <v>43</v>
      </c>
      <c r="K47" s="19" t="s">
        <v>43</v>
      </c>
      <c r="L47" s="19" t="s">
        <v>43</v>
      </c>
      <c r="M47" s="18">
        <v>50000</v>
      </c>
      <c r="N47" s="3"/>
    </row>
    <row r="48" spans="1:14" s="3" customFormat="1" ht="14.25" customHeight="1">
      <c r="A48" s="13"/>
      <c r="B48" s="20"/>
      <c r="C48" s="20"/>
      <c r="F48" s="22"/>
      <c r="G48" s="23"/>
      <c r="H48" s="26"/>
      <c r="I48" s="26"/>
      <c r="J48" s="26"/>
      <c r="K48" s="27"/>
      <c r="L48" s="28"/>
      <c r="M48" s="28" t="s">
        <v>58</v>
      </c>
      <c r="N48" s="3"/>
    </row>
    <row r="49" spans="14:14" s="3" customFormat="1">
      <c r="N49" s="3"/>
    </row>
  </sheetData>
  <mergeCells count="4">
    <mergeCell ref="A1:M1"/>
    <mergeCell ref="A2:G2"/>
    <mergeCell ref="A48:C48"/>
    <mergeCell ref="F48:G48"/>
  </mergeCells>
  <phoneticPr fontId="2"/>
  <pageMargins left="0.46" right="0.5" top="1" bottom="0.71" header="0.51200000000000001" footer="0.51200000000000001"/>
  <pageSetup paperSize="9" scale="9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159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2018-05-07T23:54:10Z</dcterms:created>
  <dcterms:modified xsi:type="dcterms:W3CDTF">2018-05-07T23:54:10Z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2018-05-07T23:54:10Z</vt:filetime>
  </property>
</Properties>
</file>