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" yWindow="990" windowWidth="24780" windowHeight="8865"/>
  </bookViews>
  <sheets>
    <sheet name="普通会計決算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<sst xmlns:r="http://schemas.openxmlformats.org/officeDocument/2006/relationships" xmlns="http://schemas.openxmlformats.org/spreadsheetml/2006/main" count="62" uniqueCount="62">
  <si>
    <t>地方特例交付金</t>
    <rPh sb="0" eb="2">
      <t>チホウ</t>
    </rPh>
    <rPh sb="2" eb="4">
      <t>トクレイ</t>
    </rPh>
    <rPh sb="4" eb="7">
      <t>コウフキン</t>
    </rPh>
    <phoneticPr fontId="6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</si>
  <si>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</si>
  <si>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160　普通会計決算状況</t>
    <rPh sb="4" eb="6">
      <t>フツウ</t>
    </rPh>
    <rPh sb="6" eb="8">
      <t>カイケイ</t>
    </rPh>
    <rPh sb="8" eb="10">
      <t>ケッサン</t>
    </rPh>
    <rPh sb="10" eb="12">
      <t>ジョウキョウ</t>
    </rPh>
    <phoneticPr fontId="6"/>
  </si>
  <si>
    <t>合　　　　　計</t>
    <rPh sb="0" eb="1">
      <t>ゴウ</t>
    </rPh>
    <rPh sb="6" eb="7">
      <t>ケイ</t>
    </rPh>
    <phoneticPr fontId="6"/>
  </si>
  <si>
    <t>財産収入</t>
    <rPh sb="0" eb="2">
      <t>ザイサン</t>
    </rPh>
    <rPh sb="2" eb="4">
      <t>シュウニュウ</t>
    </rPh>
    <phoneticPr fontId="6"/>
  </si>
  <si>
    <t>歳入</t>
    <rPh sb="0" eb="2">
      <t>サイニュウ</t>
    </rPh>
    <phoneticPr fontId="6"/>
  </si>
  <si>
    <t>繰出金</t>
    <rPh sb="0" eb="2">
      <t>クリダ</t>
    </rPh>
    <rPh sb="2" eb="3">
      <t>キン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</si>
  <si>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</si>
  <si>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区分</t>
    <rPh sb="0" eb="2">
      <t>クブン</t>
    </rPh>
    <phoneticPr fontId="6"/>
  </si>
  <si>
    <t>補助費等</t>
    <rPh sb="0" eb="2">
      <t>ホジョ</t>
    </rPh>
    <rPh sb="2" eb="3">
      <t>ヒ</t>
    </rPh>
    <rPh sb="3" eb="4">
      <t>ナド</t>
    </rPh>
    <phoneticPr fontId="6"/>
  </si>
  <si>
    <t>歳出</t>
    <rPh sb="0" eb="2">
      <t>サイシュツ</t>
    </rPh>
    <phoneticPr fontId="6"/>
  </si>
  <si>
    <t>地方税</t>
    <rPh sb="0" eb="3">
      <t>チホウゼイ</t>
    </rPh>
    <phoneticPr fontId="6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</si>
  <si>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</si>
  <si>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繰入金</t>
    <rPh sb="0" eb="1">
      <t>クリ</t>
    </rPh>
    <rPh sb="1" eb="2">
      <t>イ</t>
    </rPh>
    <rPh sb="2" eb="3">
      <t>キン</t>
    </rPh>
    <phoneticPr fontId="6"/>
  </si>
  <si>
    <t>利子割交付金</t>
    <rPh sb="0" eb="2">
      <t>リシ</t>
    </rPh>
    <rPh sb="2" eb="3">
      <t>ワリ</t>
    </rPh>
    <rPh sb="3" eb="6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</si>
  <si>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</si>
  <si>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6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</si>
  <si>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6"/>
  </si>
  <si>
    <t>補　　　　　助</t>
    <rPh sb="0" eb="1">
      <t>ホ</t>
    </rPh>
    <rPh sb="6" eb="7">
      <t>スケ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</si>
  <si>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</si>
  <si>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構成比</t>
    <rPh sb="0" eb="3">
      <t>コウセイヒ</t>
    </rPh>
    <phoneticPr fontId="6"/>
  </si>
  <si>
    <t>地方交付税</t>
    <rPh sb="0" eb="2">
      <t>チホウ</t>
    </rPh>
    <rPh sb="2" eb="5">
      <t>コウフゼイ</t>
    </rPh>
    <phoneticPr fontId="6"/>
  </si>
  <si>
    <t>普　　　　　通</t>
    <rPh sb="0" eb="1">
      <t>アマネ</t>
    </rPh>
    <rPh sb="6" eb="7">
      <t>ツウ</t>
    </rPh>
    <phoneticPr fontId="6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</si>
  <si>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6"/>
  </si>
  <si>
    <t>特　　　　　別</t>
    <rPh sb="0" eb="1">
      <t>トク</t>
    </rPh>
    <rPh sb="6" eb="7">
      <t>ベツ</t>
    </rPh>
    <phoneticPr fontId="6"/>
  </si>
  <si>
    <t>物件費</t>
    <rPh sb="0" eb="3">
      <t>ブッケンヒ</t>
    </rPh>
    <phoneticPr fontId="6"/>
  </si>
  <si>
    <t>交通安全交付金</t>
    <rPh sb="0" eb="2">
      <t>コウツウ</t>
    </rPh>
    <rPh sb="2" eb="4">
      <t>アンゼン</t>
    </rPh>
    <rPh sb="4" eb="7">
      <t>コウフキン</t>
    </rPh>
    <phoneticPr fontId="6"/>
  </si>
  <si>
    <t>分担金・負担金</t>
    <rPh sb="0" eb="3">
      <t>ブンタンキン</t>
    </rPh>
    <rPh sb="4" eb="7">
      <t>フタンキン</t>
    </rPh>
    <phoneticPr fontId="6"/>
  </si>
  <si>
    <t>23年度</t>
    <rPh sb="2" eb="4">
      <t>ネンド</t>
    </rPh>
    <phoneticPr fontId="6"/>
  </si>
  <si>
    <t>使用料</t>
    <rPh sb="0" eb="3">
      <t>シヨウリョウ</t>
    </rPh>
    <phoneticPr fontId="6"/>
  </si>
  <si>
    <t>%</t>
    <phoneticPr fontId="6"/>
  </si>
  <si>
    <t>手数料</t>
    <rPh sb="0" eb="3">
      <t>テスウリョウ</t>
    </rPh>
    <phoneticPr fontId="6"/>
  </si>
  <si>
    <t>国庫支出金</t>
    <rPh sb="0" eb="2">
      <t>コッコ</t>
    </rPh>
    <rPh sb="2" eb="4">
      <t>シシュツ</t>
    </rPh>
    <rPh sb="4" eb="5">
      <t>キン</t>
    </rPh>
    <phoneticPr fontId="6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</si>
  <si>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6"/>
  </si>
  <si>
    <t>県支出金</t>
    <rPh sb="0" eb="1">
      <t>ケン</t>
    </rPh>
    <rPh sb="1" eb="3">
      <t>シシュツ</t>
    </rPh>
    <rPh sb="3" eb="4">
      <t>キン</t>
    </rPh>
    <phoneticPr fontId="6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</si>
  <si>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6"/>
  </si>
  <si>
    <t>寄附金</t>
    <rPh sb="0" eb="3">
      <t>キフキン</t>
    </rPh>
    <phoneticPr fontId="6"/>
  </si>
  <si>
    <t>地方債</t>
    <rPh sb="0" eb="2">
      <t>チホウ</t>
    </rPh>
    <rPh sb="2" eb="3">
      <t>サイ</t>
    </rPh>
    <phoneticPr fontId="6"/>
  </si>
  <si>
    <t>繰越金</t>
    <rPh sb="0" eb="2">
      <t>クリコシ</t>
    </rPh>
    <rPh sb="2" eb="3">
      <t>キン</t>
    </rPh>
    <phoneticPr fontId="6"/>
  </si>
  <si>
    <t>諸収入</t>
    <rPh sb="0" eb="1">
      <t>ショ</t>
    </rPh>
    <rPh sb="1" eb="3">
      <t>シュウニュウ</t>
    </rPh>
    <phoneticPr fontId="6"/>
  </si>
  <si>
    <t>人件費</t>
    <rPh sb="0" eb="3">
      <t>ジンケンヒ</t>
    </rPh>
    <phoneticPr fontId="6"/>
  </si>
  <si>
    <t>扶助費</t>
    <rPh sb="0" eb="3">
      <t>フジョヒ</t>
    </rPh>
    <phoneticPr fontId="6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</si>
  <si>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6"/>
  </si>
  <si>
    <t>公債費</t>
    <rPh sb="0" eb="2">
      <t>コウサイ</t>
    </rPh>
    <rPh sb="2" eb="3">
      <t>ヒ</t>
    </rPh>
    <phoneticPr fontId="6"/>
  </si>
  <si>
    <t>-</t>
  </si>
  <si>
    <t>維持補修費</t>
    <rPh sb="0" eb="2">
      <t>イジ</t>
    </rPh>
    <rPh sb="2" eb="4">
      <t>ホシュウ</t>
    </rPh>
    <rPh sb="4" eb="5">
      <t>ヒ</t>
    </rPh>
    <phoneticPr fontId="6"/>
  </si>
  <si>
    <t>投資的経費</t>
    <rPh sb="0" eb="2">
      <t>トウシ</t>
    </rPh>
    <rPh sb="2" eb="3">
      <t>テキ</t>
    </rPh>
    <rPh sb="3" eb="5">
      <t>ケイヒ</t>
    </rPh>
    <phoneticPr fontId="6"/>
  </si>
  <si>
    <t>26年度</t>
    <rPh sb="2" eb="4">
      <t>ネンド</t>
    </rPh>
    <phoneticPr fontId="6"/>
  </si>
  <si>
    <t>22年度</t>
    <rPh sb="2" eb="4">
      <t>ネンド</t>
    </rPh>
    <phoneticPr fontId="6"/>
  </si>
  <si>
    <t>　　普通建設事業費</t>
    <rPh sb="2" eb="4">
      <t>フツウ</t>
    </rPh>
    <rPh sb="4" eb="6">
      <t>ケンセツ</t>
    </rPh>
    <rPh sb="6" eb="8">
      <t>ジギョウ</t>
    </rPh>
    <rPh sb="8" eb="9">
      <t>ヒ</t>
    </rPh>
    <phoneticPr fontId="6"/>
  </si>
  <si>
    <t>出資・貸付金</t>
    <rPh sb="0" eb="2">
      <t>シュッシ</t>
    </rPh>
    <rPh sb="3" eb="5">
      <t>カシツケ</t>
    </rPh>
    <rPh sb="5" eb="6">
      <t>キン</t>
    </rPh>
    <phoneticPr fontId="6"/>
  </si>
  <si>
    <t>単　　　　　独</t>
    <rPh sb="0" eb="1">
      <t>タン</t>
    </rPh>
    <rPh sb="6" eb="7">
      <t>ドク</t>
    </rPh>
    <phoneticPr fontId="6"/>
  </si>
  <si>
    <t>　　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6"/>
  </si>
  <si>
    <t>積立金</t>
    <rPh sb="0" eb="2">
      <t>ツミタテ</t>
    </rPh>
    <rPh sb="2" eb="3">
      <t>キン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</si>
  <si>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</si>
  <si>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金額</t>
    <rPh sb="0" eb="1">
      <t>キン</t>
    </rPh>
    <rPh sb="1" eb="2">
      <t>ガク</t>
    </rPh>
    <phoneticPr fontId="6"/>
  </si>
  <si>
    <t>千円</t>
    <rPh sb="0" eb="2">
      <t>センエン</t>
    </rPh>
    <phoneticPr fontId="6"/>
  </si>
  <si>
    <t>24年度</t>
    <rPh sb="2" eb="4">
      <t>ネンド</t>
    </rPh>
    <phoneticPr fontId="6"/>
  </si>
  <si>
    <t>25年度</t>
    <rPh sb="2" eb="4">
      <t>ネンド</t>
    </rPh>
    <phoneticPr fontId="6"/>
  </si>
  <si>
    <t>27年度</t>
    <rPh sb="2" eb="4">
      <t>ネンド</t>
    </rPh>
    <phoneticPr fontId="6"/>
  </si>
  <si>
    <t>分担金及び負担金</t>
    <rPh sb="0" eb="3">
      <t>ブンタンキン</t>
    </rPh>
    <rPh sb="3" eb="4">
      <t>オヨ</t>
    </rPh>
    <rPh sb="5" eb="7">
      <t>フタン</t>
    </rPh>
    <rPh sb="7" eb="8">
      <t>キン</t>
    </rPh>
    <phoneticPr fontId="6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</si>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</sst>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8">
    <numFmt numFmtId="183" formatCode="#,##0.0;[Red]\-#,##0.0"/>
    <numFmt numFmtId="181" formatCode="#,##0.0_);[Red]\(#,##0.0\)"/>
    <numFmt numFmtId="177" formatCode="#,##0_ "/>
    <numFmt numFmtId="176" formatCode="#,##0_ ;[Red]\-#,##0\ "/>
    <numFmt numFmtId="180" formatCode="#,##0_);[Red]\(#,##0\)"/>
    <numFmt numFmtId="182" formatCode="0.0"/>
    <numFmt numFmtId="179" formatCode="0.0_ "/>
    <numFmt numFmtId="178" formatCode="0.0_);[Red]\(0.0\)"/>
  </numFmts>
  <fonts count="7">
    <font>
      <sz val="11"/>
      <color theme="1"/>
      <name val="ＭＳ Ｐゴシック"/>
    </font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176" fontId="3" fillId="0" borderId="0" xfId="2" applyNumberFormat="1" applyFont="1" applyFill="1" applyBorder="1" applyAlignment="1">
      <alignment vertical="center"/>
    </xf>
    <xf numFmtId="177" fontId="5" fillId="0" borderId="0" xfId="0" applyNumberFormat="1" applyFont="1" applyBorder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7" fontId="5" fillId="0" borderId="8" xfId="0" applyNumberFormat="1" applyFont="1" applyBorder="1">
      <alignment vertical="center"/>
    </xf>
    <xf numFmtId="176" fontId="5" fillId="0" borderId="8" xfId="2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178" fontId="5" fillId="0" borderId="0" xfId="0" applyNumberFormat="1" applyFont="1" applyBorder="1">
      <alignment vertical="center"/>
    </xf>
    <xf numFmtId="178" fontId="5" fillId="0" borderId="8" xfId="0" applyNumberFormat="1" applyFont="1" applyBorder="1">
      <alignment vertical="center"/>
    </xf>
    <xf numFmtId="179" fontId="3" fillId="0" borderId="0" xfId="0" applyNumberFormat="1" applyFont="1" applyBorder="1">
      <alignment vertical="center"/>
    </xf>
    <xf numFmtId="179" fontId="5" fillId="0" borderId="0" xfId="0" applyNumberFormat="1" applyFont="1" applyBorder="1">
      <alignment vertical="center"/>
    </xf>
    <xf numFmtId="180" fontId="5" fillId="0" borderId="0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81" fontId="5" fillId="0" borderId="0" xfId="0" applyNumberFormat="1" applyFont="1" applyBorder="1">
      <alignment vertical="center"/>
    </xf>
    <xf numFmtId="38" fontId="3" fillId="0" borderId="0" xfId="2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182" fontId="3" fillId="0" borderId="0" xfId="0" applyNumberFormat="1" applyFont="1" applyBorder="1">
      <alignment vertical="center"/>
    </xf>
    <xf numFmtId="183" fontId="5" fillId="0" borderId="3" xfId="1" applyNumberFormat="1" applyFont="1" applyFill="1" applyBorder="1" applyAlignment="1">
      <alignment horizontal="right" vertical="center"/>
    </xf>
    <xf numFmtId="183" fontId="5" fillId="0" borderId="4" xfId="1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distributed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62"/>
  <sheetViews>
    <sheetView tabSelected="1" workbookViewId="0"/>
  </sheetViews>
  <sheetFormatPr defaultRowHeight="12"/>
  <cols>
    <col min="1" max="1" width="32.375" style="1" customWidth="1"/>
    <col min="2" max="2" width="12.125" style="1" customWidth="1"/>
    <col min="3" max="3" width="8.125" style="1" customWidth="1"/>
    <col min="4" max="4" width="12.125" style="1" customWidth="1"/>
    <col min="5" max="5" width="8.125" style="1" customWidth="1"/>
    <col min="6" max="6" width="12.125" style="1" customWidth="1"/>
    <col min="7" max="7" width="8.125" style="2" customWidth="1"/>
    <col min="8" max="8" width="12.125" style="1" customWidth="1"/>
    <col min="9" max="9" width="8.125" style="1" customWidth="1"/>
    <col min="10" max="10" width="12.125" style="1" customWidth="1"/>
    <col min="11" max="11" width="8.125" style="1" customWidth="1"/>
    <col min="12" max="12" width="12.125" style="1" customWidth="1"/>
    <col min="13" max="13" width="8.125" style="1" customWidth="1"/>
    <col min="14" max="14" width="33" style="1" customWidth="1"/>
    <col min="15" max="256" width="9" style="1" bestFit="1" customWidth="1"/>
    <col min="257" max="16384" width="9" style="1"/>
  </cols>
  <sheetData>
    <row r="1" spans="1:14" s="3" customFormat="1" ht="14.25">
      <c r="A1" s="7" t="s">
        <v>2</v>
      </c>
      <c r="G1" s="3"/>
    </row>
    <row r="2" spans="1:14" s="4" customFormat="1" ht="14.25" customHeight="1">
      <c r="G2" s="4"/>
    </row>
    <row r="3" spans="1:14" s="4" customFormat="1" ht="14.25" customHeight="1">
      <c r="A3" s="4" t="s">
        <v>5</v>
      </c>
      <c r="G3" s="4"/>
    </row>
    <row r="4" spans="1:14" s="5" customFormat="1" ht="14.25" customHeight="1">
      <c r="A4" s="8" t="s">
        <v>8</v>
      </c>
      <c r="B4" s="14" t="s">
        <v>48</v>
      </c>
      <c r="C4" s="23"/>
      <c r="D4" s="14" t="s">
        <v>28</v>
      </c>
      <c r="E4" s="23"/>
      <c r="F4" s="14" t="s">
        <v>57</v>
      </c>
      <c r="G4" s="8"/>
      <c r="H4" s="14" t="s">
        <v>58</v>
      </c>
      <c r="I4" s="8"/>
      <c r="J4" s="14" t="s">
        <v>47</v>
      </c>
      <c r="K4" s="8"/>
      <c r="L4" s="14" t="s">
        <v>59</v>
      </c>
      <c r="M4" s="8"/>
      <c r="N4" s="14" t="s">
        <v>8</v>
      </c>
    </row>
    <row r="5" spans="1:14" s="5" customFormat="1" ht="14.25" customHeight="1">
      <c r="A5" s="8"/>
      <c r="B5" s="15" t="s">
        <v>55</v>
      </c>
      <c r="C5" s="15" t="s">
        <v>20</v>
      </c>
      <c r="D5" s="15" t="s">
        <v>55</v>
      </c>
      <c r="E5" s="15" t="s">
        <v>20</v>
      </c>
      <c r="F5" s="15" t="s">
        <v>55</v>
      </c>
      <c r="G5" s="15" t="s">
        <v>20</v>
      </c>
      <c r="H5" s="15" t="s">
        <v>55</v>
      </c>
      <c r="I5" s="15" t="s">
        <v>20</v>
      </c>
      <c r="J5" s="8" t="s">
        <v>55</v>
      </c>
      <c r="K5" s="14" t="s">
        <v>20</v>
      </c>
      <c r="L5" s="15" t="s">
        <v>55</v>
      </c>
      <c r="M5" s="14" t="s">
        <v>20</v>
      </c>
      <c r="N5" s="14"/>
    </row>
    <row r="6" spans="1:14" s="6" customFormat="1" ht="14.25" customHeight="1">
      <c r="A6" s="9"/>
      <c r="B6" s="16" t="s">
        <v>56</v>
      </c>
      <c r="C6" s="16" t="s">
        <v>30</v>
      </c>
      <c r="D6" s="16" t="s">
        <v>56</v>
      </c>
      <c r="E6" s="16" t="s">
        <v>30</v>
      </c>
      <c r="F6" s="16" t="s">
        <v>56</v>
      </c>
      <c r="G6" s="16" t="s">
        <v>30</v>
      </c>
      <c r="H6" s="16" t="s">
        <v>56</v>
      </c>
      <c r="I6" s="6" t="s">
        <v>30</v>
      </c>
      <c r="J6" s="16" t="s">
        <v>56</v>
      </c>
      <c r="K6" s="16" t="s">
        <v>30</v>
      </c>
      <c r="L6" s="16" t="s">
        <v>56</v>
      </c>
      <c r="M6" s="9" t="s">
        <v>30</v>
      </c>
      <c r="N6" s="40"/>
    </row>
    <row r="7" spans="1:14" ht="14.25" customHeight="1">
      <c r="A7" s="10" t="s">
        <v>3</v>
      </c>
      <c r="B7" s="17">
        <v>45212839</v>
      </c>
      <c r="C7" s="24">
        <v>100</v>
      </c>
      <c r="D7" s="17">
        <v>46221016</v>
      </c>
      <c r="E7" s="24">
        <v>100</v>
      </c>
      <c r="F7" s="17">
        <v>46650373</v>
      </c>
      <c r="G7" s="24">
        <v>100</v>
      </c>
      <c r="H7" s="17">
        <v>62518485</v>
      </c>
      <c r="I7" s="24">
        <v>100</v>
      </c>
      <c r="J7" s="17">
        <v>53311969</v>
      </c>
      <c r="K7" s="24">
        <v>100.00000000000003</v>
      </c>
      <c r="L7" s="32">
        <f>SUM(L8:L18,L21:L33)</f>
        <v>49222701</v>
      </c>
      <c r="M7" s="37">
        <v>100.00000000000003</v>
      </c>
      <c r="N7" s="41" t="s">
        <v>3</v>
      </c>
    </row>
    <row r="8" spans="1:14" s="4" customFormat="1" ht="14.25" customHeight="1">
      <c r="A8" s="11" t="s">
        <v>11</v>
      </c>
      <c r="B8" s="18">
        <v>13266686</v>
      </c>
      <c r="C8" s="25">
        <v>29.342740454763302</v>
      </c>
      <c r="D8" s="18">
        <v>13064766</v>
      </c>
      <c r="E8" s="25">
        <v>28.26585638013669</v>
      </c>
      <c r="F8" s="18">
        <v>12908174</v>
      </c>
      <c r="G8" s="25">
        <v>27.670033849461397</v>
      </c>
      <c r="H8" s="18">
        <v>12993248</v>
      </c>
      <c r="I8" s="25">
        <v>20.783050005130484</v>
      </c>
      <c r="J8" s="18">
        <v>13049249</v>
      </c>
      <c r="K8" s="25">
        <v>24.5</v>
      </c>
      <c r="L8" s="33">
        <v>13006186</v>
      </c>
      <c r="M8" s="38">
        <v>26.4</v>
      </c>
      <c r="N8" s="42" t="s">
        <v>11</v>
      </c>
    </row>
    <row r="9" spans="1:14" s="4" customFormat="1" ht="14.25" customHeight="1">
      <c r="A9" s="11" t="s">
        <v>7</v>
      </c>
      <c r="B9" s="18">
        <v>571408</v>
      </c>
      <c r="C9" s="25">
        <v>1.2638180053236647</v>
      </c>
      <c r="D9" s="18">
        <v>558125</v>
      </c>
      <c r="E9" s="25">
        <v>1.2075134826114597</v>
      </c>
      <c r="F9" s="18">
        <v>523657</v>
      </c>
      <c r="G9" s="25">
        <v>1.1225140686442099</v>
      </c>
      <c r="H9" s="18">
        <v>498927</v>
      </c>
      <c r="I9" s="25">
        <v>0.79804716956912825</v>
      </c>
      <c r="J9" s="18">
        <v>474386</v>
      </c>
      <c r="K9" s="25">
        <v>0.9</v>
      </c>
      <c r="L9" s="33">
        <v>494321</v>
      </c>
      <c r="M9" s="38">
        <v>1</v>
      </c>
      <c r="N9" s="42" t="s">
        <v>7</v>
      </c>
    </row>
    <row r="10" spans="1:14" s="4" customFormat="1" ht="14.25" customHeight="1">
      <c r="A10" s="11" t="s">
        <v>14</v>
      </c>
      <c r="B10" s="18">
        <v>45721</v>
      </c>
      <c r="C10" s="25">
        <v>0.1011239307489627</v>
      </c>
      <c r="D10" s="18">
        <v>44069</v>
      </c>
      <c r="E10" s="25">
        <v>9.5344074652101984e-002</v>
      </c>
      <c r="F10" s="18">
        <v>34893</v>
      </c>
      <c r="G10" s="25">
        <v>7.4796829598768697e-002</v>
      </c>
      <c r="H10" s="18">
        <v>30824</v>
      </c>
      <c r="I10" s="25">
        <v>0.1</v>
      </c>
      <c r="J10" s="18">
        <v>28594</v>
      </c>
      <c r="K10" s="25">
        <v>0.1</v>
      </c>
      <c r="L10" s="33">
        <v>27994</v>
      </c>
      <c r="M10" s="38">
        <v>0.1</v>
      </c>
      <c r="N10" s="42" t="s">
        <v>14</v>
      </c>
    </row>
    <row r="11" spans="1:14" s="4" customFormat="1" ht="14.25" customHeight="1">
      <c r="A11" s="11" t="s">
        <v>12</v>
      </c>
      <c r="B11" s="18">
        <v>24554</v>
      </c>
      <c r="C11" s="25">
        <v>5.4307582852737915e-002</v>
      </c>
      <c r="D11" s="18">
        <v>27959</v>
      </c>
      <c r="E11" s="25">
        <v>6.0489799704965375e-002</v>
      </c>
      <c r="F11" s="18">
        <v>28287</v>
      </c>
      <c r="G11" s="25">
        <v>6.0636171119146251e-002</v>
      </c>
      <c r="H11" s="18">
        <v>54625</v>
      </c>
      <c r="I11" s="25">
        <v>8.7374158218965159e-002</v>
      </c>
      <c r="J11" s="18">
        <v>119821</v>
      </c>
      <c r="K11" s="25">
        <v>0.2</v>
      </c>
      <c r="L11" s="33">
        <v>84166</v>
      </c>
      <c r="M11" s="38">
        <v>0.2</v>
      </c>
      <c r="N11" s="42" t="s">
        <v>12</v>
      </c>
    </row>
    <row r="12" spans="1:14" s="4" customFormat="1" ht="14.25" customHeight="1">
      <c r="A12" s="11" t="s">
        <v>1</v>
      </c>
      <c r="B12" s="18">
        <v>8740</v>
      </c>
      <c r="C12" s="25">
        <v>1.9330792299948253e-002</v>
      </c>
      <c r="D12" s="18">
        <v>5717</v>
      </c>
      <c r="E12" s="25">
        <v>1.2368832394337675e-002</v>
      </c>
      <c r="F12" s="18">
        <v>6241</v>
      </c>
      <c r="G12" s="25">
        <v>1.3378242441920025e-002</v>
      </c>
      <c r="H12" s="18">
        <v>76260</v>
      </c>
      <c r="I12" s="25">
        <v>0.12197992321790907</v>
      </c>
      <c r="J12" s="18">
        <v>63578</v>
      </c>
      <c r="K12" s="25">
        <v>0.1</v>
      </c>
      <c r="L12" s="33">
        <v>76760</v>
      </c>
      <c r="M12" s="38">
        <v>0.2</v>
      </c>
      <c r="N12" s="42" t="s">
        <v>1</v>
      </c>
    </row>
    <row r="13" spans="1:14" s="4" customFormat="1" ht="14.25" customHeight="1">
      <c r="A13" s="11" t="s">
        <v>15</v>
      </c>
      <c r="B13" s="18">
        <v>1036546</v>
      </c>
      <c r="C13" s="25">
        <v>2.2925921550734736</v>
      </c>
      <c r="D13" s="18">
        <v>1015044</v>
      </c>
      <c r="E13" s="25">
        <v>2.1960659627213732</v>
      </c>
      <c r="F13" s="18">
        <v>1003930</v>
      </c>
      <c r="G13" s="25">
        <v>2.1</v>
      </c>
      <c r="H13" s="18">
        <v>995389</v>
      </c>
      <c r="I13" s="25">
        <v>1.5921515052708011</v>
      </c>
      <c r="J13" s="18">
        <v>1202292</v>
      </c>
      <c r="K13" s="25">
        <v>2.2999999999999998</v>
      </c>
      <c r="L13" s="33">
        <v>2042020</v>
      </c>
      <c r="M13" s="38">
        <v>4.0999999999999996</v>
      </c>
      <c r="N13" s="42" t="s">
        <v>15</v>
      </c>
    </row>
    <row r="14" spans="1:14" s="4" customFormat="1" ht="14.25" customHeight="1">
      <c r="A14" s="11" t="s">
        <v>16</v>
      </c>
      <c r="B14" s="18">
        <v>15479</v>
      </c>
      <c r="C14" s="25">
        <v>3.4235850573329403e-002</v>
      </c>
      <c r="D14" s="18">
        <v>15798</v>
      </c>
      <c r="E14" s="25">
        <v>3.4179257331773065e-002</v>
      </c>
      <c r="F14" s="18">
        <v>14115</v>
      </c>
      <c r="G14" s="25">
        <v>3.0256992800464854e-002</v>
      </c>
      <c r="H14" s="18">
        <v>11285</v>
      </c>
      <c r="I14" s="25">
        <v>1.8050661336403144e-002</v>
      </c>
      <c r="J14" s="18">
        <v>8612</v>
      </c>
      <c r="K14" s="25">
        <v>0</v>
      </c>
      <c r="L14" s="33">
        <v>8487</v>
      </c>
      <c r="M14" s="38">
        <v>0</v>
      </c>
      <c r="N14" s="42" t="s">
        <v>16</v>
      </c>
    </row>
    <row r="15" spans="1:14" s="4" customFormat="1" ht="14.25" customHeight="1">
      <c r="A15" s="11" t="s">
        <v>17</v>
      </c>
      <c r="B15" s="19" t="s">
        <v>44</v>
      </c>
      <c r="C15" s="19" t="s">
        <v>44</v>
      </c>
      <c r="D15" s="19" t="s">
        <v>44</v>
      </c>
      <c r="E15" s="19" t="s">
        <v>44</v>
      </c>
      <c r="F15" s="19" t="s">
        <v>44</v>
      </c>
      <c r="G15" s="19" t="s">
        <v>44</v>
      </c>
      <c r="H15" s="19" t="s">
        <v>44</v>
      </c>
      <c r="I15" s="19" t="s">
        <v>44</v>
      </c>
      <c r="J15" s="19" t="s">
        <v>44</v>
      </c>
      <c r="K15" s="19" t="s">
        <v>44</v>
      </c>
      <c r="L15" s="34" t="s">
        <v>44</v>
      </c>
      <c r="M15" s="38" t="s">
        <v>44</v>
      </c>
      <c r="N15" s="42" t="s">
        <v>17</v>
      </c>
    </row>
    <row r="16" spans="1:14" s="4" customFormat="1" ht="14.25" customHeight="1">
      <c r="A16" s="11" t="s">
        <v>19</v>
      </c>
      <c r="B16" s="18">
        <v>123944</v>
      </c>
      <c r="C16" s="25">
        <v>0.27413452183349957</v>
      </c>
      <c r="D16" s="18">
        <v>109609</v>
      </c>
      <c r="E16" s="25">
        <v>0.23714104423840446</v>
      </c>
      <c r="F16" s="18">
        <v>137385</v>
      </c>
      <c r="G16" s="25">
        <v>0.29449925298560847</v>
      </c>
      <c r="H16" s="18">
        <v>123144</v>
      </c>
      <c r="I16" s="25">
        <v>0.19697214351883288</v>
      </c>
      <c r="J16" s="18">
        <v>50104</v>
      </c>
      <c r="K16" s="25">
        <v>0.1</v>
      </c>
      <c r="L16" s="33">
        <v>84761</v>
      </c>
      <c r="M16" s="38">
        <v>0.2</v>
      </c>
      <c r="N16" s="42" t="s">
        <v>19</v>
      </c>
    </row>
    <row r="17" spans="1:14" s="4" customFormat="1" ht="14.25" customHeight="1">
      <c r="A17" s="11" t="s">
        <v>0</v>
      </c>
      <c r="B17" s="18">
        <v>191471</v>
      </c>
      <c r="C17" s="25">
        <v>0.42348811584249335</v>
      </c>
      <c r="D17" s="18">
        <v>161038</v>
      </c>
      <c r="E17" s="25">
        <v>0.4</v>
      </c>
      <c r="F17" s="18">
        <v>45394</v>
      </c>
      <c r="G17" s="25">
        <v>9.7306831823188208e-002</v>
      </c>
      <c r="H17" s="18">
        <v>45594</v>
      </c>
      <c r="I17" s="25">
        <v>7.2928830569070888e-002</v>
      </c>
      <c r="J17" s="18">
        <v>44205</v>
      </c>
      <c r="K17" s="25">
        <v>0.1</v>
      </c>
      <c r="L17" s="33">
        <v>45182</v>
      </c>
      <c r="M17" s="38">
        <v>0.1</v>
      </c>
      <c r="N17" s="42" t="s">
        <v>0</v>
      </c>
    </row>
    <row r="18" spans="1:14" s="4" customFormat="1" ht="14.25" customHeight="1">
      <c r="A18" s="11" t="s">
        <v>21</v>
      </c>
      <c r="B18" s="20">
        <v>13204990</v>
      </c>
      <c r="C18" s="25">
        <v>29.206283639919182</v>
      </c>
      <c r="D18" s="20">
        <v>12933674</v>
      </c>
      <c r="E18" s="25">
        <v>27.98223647874811</v>
      </c>
      <c r="F18" s="20">
        <v>12632900</v>
      </c>
      <c r="G18" s="25">
        <v>27.079954966276475</v>
      </c>
      <c r="H18" s="20">
        <v>12846984</v>
      </c>
      <c r="I18" s="25">
        <v>20.6</v>
      </c>
      <c r="J18" s="20">
        <v>12717109</v>
      </c>
      <c r="K18" s="25">
        <v>23.9</v>
      </c>
      <c r="L18" s="33">
        <v>12571747</v>
      </c>
      <c r="M18" s="38">
        <v>25.5</v>
      </c>
      <c r="N18" s="42" t="s">
        <v>21</v>
      </c>
    </row>
    <row r="19" spans="1:14" s="4" customFormat="1" ht="14.25" customHeight="1">
      <c r="A19" s="12" t="s">
        <v>22</v>
      </c>
      <c r="B19" s="18">
        <v>11898702</v>
      </c>
      <c r="C19" s="25">
        <v>26.317086613384308</v>
      </c>
      <c r="D19" s="18">
        <v>11649151</v>
      </c>
      <c r="E19" s="25">
        <v>25.203147849454457</v>
      </c>
      <c r="F19" s="18">
        <v>11420159</v>
      </c>
      <c r="G19" s="25">
        <v>24.480316588251075</v>
      </c>
      <c r="H19" s="18">
        <v>11664520</v>
      </c>
      <c r="I19" s="25">
        <v>18.657713794568117</v>
      </c>
      <c r="J19" s="18">
        <v>11561042</v>
      </c>
      <c r="K19" s="25">
        <v>21.7</v>
      </c>
      <c r="L19" s="33">
        <v>11450594</v>
      </c>
      <c r="M19" s="38">
        <v>23.3</v>
      </c>
      <c r="N19" s="43" t="s">
        <v>22</v>
      </c>
    </row>
    <row r="20" spans="1:14" s="4" customFormat="1" ht="14.25" customHeight="1">
      <c r="A20" s="12" t="s">
        <v>24</v>
      </c>
      <c r="B20" s="18">
        <v>1306288</v>
      </c>
      <c r="C20" s="25">
        <v>2.8891970265348741</v>
      </c>
      <c r="D20" s="18">
        <v>1284523</v>
      </c>
      <c r="E20" s="25">
        <v>2.779088629293653</v>
      </c>
      <c r="F20" s="18">
        <v>1212741</v>
      </c>
      <c r="G20" s="25">
        <v>2.5996383780254018</v>
      </c>
      <c r="H20" s="18">
        <v>1182464</v>
      </c>
      <c r="I20" s="25">
        <v>1.8913830045625706</v>
      </c>
      <c r="J20" s="18">
        <v>1156067</v>
      </c>
      <c r="K20" s="25">
        <v>2.2000000000000002</v>
      </c>
      <c r="L20" s="33">
        <v>1121153</v>
      </c>
      <c r="M20" s="38">
        <v>2.2999999999999998</v>
      </c>
      <c r="N20" s="43" t="s">
        <v>24</v>
      </c>
    </row>
    <row r="21" spans="1:14" s="4" customFormat="1" ht="14.25" customHeight="1">
      <c r="A21" s="11" t="s">
        <v>26</v>
      </c>
      <c r="B21" s="18">
        <v>24897</v>
      </c>
      <c r="C21" s="25">
        <v>5.506621692125991e-002</v>
      </c>
      <c r="D21" s="18">
        <v>23220</v>
      </c>
      <c r="E21" s="25">
        <v>5.0236887912632644e-002</v>
      </c>
      <c r="F21" s="18">
        <v>21774</v>
      </c>
      <c r="G21" s="25">
        <v>4.6674867958719217e-002</v>
      </c>
      <c r="H21" s="18">
        <v>19911</v>
      </c>
      <c r="I21" s="25">
        <v>3.1848180582111037e-002</v>
      </c>
      <c r="J21" s="18">
        <v>17158</v>
      </c>
      <c r="K21" s="25">
        <v>0</v>
      </c>
      <c r="L21" s="33">
        <v>18239</v>
      </c>
      <c r="M21" s="38">
        <v>0</v>
      </c>
      <c r="N21" s="42" t="s">
        <v>26</v>
      </c>
    </row>
    <row r="22" spans="1:14" s="4" customFormat="1" ht="14.25" customHeight="1">
      <c r="A22" s="11" t="s">
        <v>27</v>
      </c>
      <c r="B22" s="18">
        <v>936248</v>
      </c>
      <c r="C22" s="25">
        <v>2.0707569369842047</v>
      </c>
      <c r="D22" s="18">
        <v>960056</v>
      </c>
      <c r="E22" s="25">
        <v>2.0770984350495456</v>
      </c>
      <c r="F22" s="18">
        <v>938454</v>
      </c>
      <c r="G22" s="25">
        <v>2.0116752335506511</v>
      </c>
      <c r="H22" s="18">
        <v>967029</v>
      </c>
      <c r="I22" s="25">
        <v>1.5467889217085156</v>
      </c>
      <c r="J22" s="18">
        <v>985962</v>
      </c>
      <c r="K22" s="25">
        <v>1.8</v>
      </c>
      <c r="L22" s="33">
        <v>956464</v>
      </c>
      <c r="M22" s="38">
        <v>1.9</v>
      </c>
      <c r="N22" s="42" t="s">
        <v>60</v>
      </c>
    </row>
    <row r="23" spans="1:14" s="4" customFormat="1" ht="14.25" customHeight="1">
      <c r="A23" s="11" t="s">
        <v>29</v>
      </c>
      <c r="B23" s="18">
        <v>472285</v>
      </c>
      <c r="C23" s="25">
        <v>1.0445816065653386</v>
      </c>
      <c r="D23" s="18">
        <v>463458</v>
      </c>
      <c r="E23" s="25">
        <v>1.0026997242985745</v>
      </c>
      <c r="F23" s="18">
        <v>469166</v>
      </c>
      <c r="G23" s="25">
        <v>1.0057068568347782</v>
      </c>
      <c r="H23" s="18">
        <v>468682</v>
      </c>
      <c r="I23" s="25">
        <v>0.74966947775525905</v>
      </c>
      <c r="J23" s="18">
        <v>457109</v>
      </c>
      <c r="K23" s="25">
        <v>0.9</v>
      </c>
      <c r="L23" s="33">
        <v>449140</v>
      </c>
      <c r="M23" s="38">
        <v>0.9</v>
      </c>
      <c r="N23" s="42" t="s">
        <v>29</v>
      </c>
    </row>
    <row r="24" spans="1:14" s="4" customFormat="1" ht="14.25" customHeight="1">
      <c r="A24" s="11" t="s">
        <v>31</v>
      </c>
      <c r="B24" s="18">
        <v>325545</v>
      </c>
      <c r="C24" s="25">
        <v>0.72002777795041806</v>
      </c>
      <c r="D24" s="18">
        <v>335543</v>
      </c>
      <c r="E24" s="25">
        <v>0.72595331958951315</v>
      </c>
      <c r="F24" s="18">
        <v>325607</v>
      </c>
      <c r="G24" s="25">
        <v>0.69797298298129362</v>
      </c>
      <c r="H24" s="18">
        <v>350953</v>
      </c>
      <c r="I24" s="25">
        <v>0.56135877252943667</v>
      </c>
      <c r="J24" s="18">
        <v>325222</v>
      </c>
      <c r="K24" s="25">
        <v>0.6</v>
      </c>
      <c r="L24" s="33">
        <v>285213</v>
      </c>
      <c r="M24" s="38">
        <v>0.6</v>
      </c>
      <c r="N24" s="42" t="s">
        <v>31</v>
      </c>
    </row>
    <row r="25" spans="1:14" s="4" customFormat="1" ht="14.25" customHeight="1">
      <c r="A25" s="11" t="s">
        <v>32</v>
      </c>
      <c r="B25" s="18">
        <v>5995720</v>
      </c>
      <c r="C25" s="25">
        <v>13.261100458655118</v>
      </c>
      <c r="D25" s="18">
        <v>6248230</v>
      </c>
      <c r="E25" s="25">
        <v>13.518158060393999</v>
      </c>
      <c r="F25" s="18">
        <v>5861554</v>
      </c>
      <c r="G25" s="25">
        <v>12.56485987796925</v>
      </c>
      <c r="H25" s="18">
        <v>7296663</v>
      </c>
      <c r="I25" s="25">
        <v>11.671208923248861</v>
      </c>
      <c r="J25" s="18">
        <v>7725474</v>
      </c>
      <c r="K25" s="25">
        <v>14.5</v>
      </c>
      <c r="L25" s="33">
        <v>6484302</v>
      </c>
      <c r="M25" s="38">
        <v>13.2</v>
      </c>
      <c r="N25" s="42" t="s">
        <v>32</v>
      </c>
    </row>
    <row r="26" spans="1:14" s="4" customFormat="1" ht="14.25" customHeight="1">
      <c r="A26" s="11" t="s">
        <v>33</v>
      </c>
      <c r="B26" s="18">
        <v>8079</v>
      </c>
      <c r="C26" s="25">
        <v>1.7868818191222189e-002</v>
      </c>
      <c r="D26" s="18">
        <v>7273</v>
      </c>
      <c r="E26" s="25">
        <v>1.5735266399163533e-002</v>
      </c>
      <c r="F26" s="18">
        <v>7275</v>
      </c>
      <c r="G26" s="25">
        <v>1.559473061447976e-002</v>
      </c>
      <c r="H26" s="18">
        <v>6912</v>
      </c>
      <c r="I26" s="25">
        <v>1.1055930098114182e-002</v>
      </c>
      <c r="J26" s="18">
        <v>6645</v>
      </c>
      <c r="K26" s="25">
        <v>0</v>
      </c>
      <c r="L26" s="33">
        <v>8091</v>
      </c>
      <c r="M26" s="38">
        <v>0</v>
      </c>
      <c r="N26" s="42" t="s">
        <v>33</v>
      </c>
    </row>
    <row r="27" spans="1:14" s="4" customFormat="1" ht="14.25" customHeight="1">
      <c r="A27" s="11" t="s">
        <v>34</v>
      </c>
      <c r="B27" s="18">
        <v>3339640</v>
      </c>
      <c r="C27" s="25">
        <v>7.3864859492676409</v>
      </c>
      <c r="D27" s="18">
        <v>3481576</v>
      </c>
      <c r="E27" s="25">
        <v>7.5324523372658012</v>
      </c>
      <c r="F27" s="18">
        <v>3252506</v>
      </c>
      <c r="G27" s="25">
        <v>6.9720900195160285</v>
      </c>
      <c r="H27" s="18">
        <v>3416476</v>
      </c>
      <c r="I27" s="25">
        <v>5.464745346916196</v>
      </c>
      <c r="J27" s="18">
        <v>3432911</v>
      </c>
      <c r="K27" s="25">
        <v>6.4</v>
      </c>
      <c r="L27" s="33">
        <v>3416361</v>
      </c>
      <c r="M27" s="38">
        <v>6.9</v>
      </c>
      <c r="N27" s="42" t="s">
        <v>34</v>
      </c>
    </row>
    <row r="28" spans="1:14" s="4" customFormat="1" ht="14.25" customHeight="1">
      <c r="A28" s="11" t="s">
        <v>4</v>
      </c>
      <c r="B28" s="18">
        <v>31585</v>
      </c>
      <c r="C28" s="25">
        <v>6.9858475376872481e-002</v>
      </c>
      <c r="D28" s="18">
        <v>249565</v>
      </c>
      <c r="E28" s="25">
        <v>0.53993836916090288</v>
      </c>
      <c r="F28" s="18">
        <v>62961</v>
      </c>
      <c r="G28" s="25">
        <v>0.13496355109529348</v>
      </c>
      <c r="H28" s="18">
        <v>694242</v>
      </c>
      <c r="I28" s="25">
        <v>1.1104587707139737</v>
      </c>
      <c r="J28" s="18">
        <v>525172</v>
      </c>
      <c r="K28" s="25">
        <v>1</v>
      </c>
      <c r="L28" s="33">
        <v>492668</v>
      </c>
      <c r="M28" s="38">
        <v>1</v>
      </c>
      <c r="N28" s="42" t="s">
        <v>4</v>
      </c>
    </row>
    <row r="29" spans="1:14" s="4" customFormat="1" ht="14.25" customHeight="1">
      <c r="A29" s="11" t="s">
        <v>36</v>
      </c>
      <c r="B29" s="18">
        <v>71727</v>
      </c>
      <c r="C29" s="25">
        <v>0.15864299076640598</v>
      </c>
      <c r="D29" s="18">
        <v>14378</v>
      </c>
      <c r="E29" s="25">
        <v>3.1107061774669775e-002</v>
      </c>
      <c r="F29" s="18">
        <v>16647</v>
      </c>
      <c r="G29" s="25">
        <v>3.5684602135978634e-002</v>
      </c>
      <c r="H29" s="18">
        <v>16012</v>
      </c>
      <c r="I29" s="25">
        <v>2.561162510575872e-002</v>
      </c>
      <c r="J29" s="18">
        <v>60336</v>
      </c>
      <c r="K29" s="25">
        <v>0.1</v>
      </c>
      <c r="L29" s="33">
        <v>180650</v>
      </c>
      <c r="M29" s="38">
        <v>0.4</v>
      </c>
      <c r="N29" s="42" t="s">
        <v>36</v>
      </c>
    </row>
    <row r="30" spans="1:14" s="4" customFormat="1" ht="14.25" customHeight="1">
      <c r="A30" s="11" t="s">
        <v>13</v>
      </c>
      <c r="B30" s="18">
        <v>201886</v>
      </c>
      <c r="C30" s="25">
        <v>0.44652360803974289</v>
      </c>
      <c r="D30" s="18">
        <v>1003257</v>
      </c>
      <c r="E30" s="25">
        <v>2.1705645760794181</v>
      </c>
      <c r="F30" s="18">
        <v>1984976</v>
      </c>
      <c r="G30" s="25">
        <v>4.2550056352175361</v>
      </c>
      <c r="H30" s="18">
        <v>712804</v>
      </c>
      <c r="I30" s="25">
        <v>1.1401491894757207</v>
      </c>
      <c r="J30" s="18">
        <v>1561118</v>
      </c>
      <c r="K30" s="25">
        <v>2.9</v>
      </c>
      <c r="L30" s="33">
        <v>1755544</v>
      </c>
      <c r="M30" s="38">
        <v>3.6</v>
      </c>
      <c r="N30" s="42" t="s">
        <v>13</v>
      </c>
    </row>
    <row r="31" spans="1:14" s="4" customFormat="1" ht="14.25" customHeight="1">
      <c r="A31" s="11" t="s">
        <v>38</v>
      </c>
      <c r="B31" s="18">
        <v>513700</v>
      </c>
      <c r="C31" s="25">
        <v>1.1361816938768212</v>
      </c>
      <c r="D31" s="18">
        <v>783570</v>
      </c>
      <c r="E31" s="25">
        <v>1.695267797661566</v>
      </c>
      <c r="F31" s="18">
        <v>570235</v>
      </c>
      <c r="G31" s="25">
        <v>1.2223589294773698</v>
      </c>
      <c r="H31" s="18">
        <v>638028</v>
      </c>
      <c r="I31" s="25">
        <v>1.0205429642129045</v>
      </c>
      <c r="J31" s="18">
        <v>804646</v>
      </c>
      <c r="K31" s="25">
        <v>1.5</v>
      </c>
      <c r="L31" s="33">
        <v>625672</v>
      </c>
      <c r="M31" s="38">
        <v>1.3</v>
      </c>
      <c r="N31" s="42" t="s">
        <v>38</v>
      </c>
    </row>
    <row r="32" spans="1:14" s="4" customFormat="1" ht="14.25" customHeight="1">
      <c r="A32" s="11" t="s">
        <v>39</v>
      </c>
      <c r="B32" s="18">
        <v>553724</v>
      </c>
      <c r="C32" s="25">
        <v>1.2247052214526939</v>
      </c>
      <c r="D32" s="18">
        <v>511590</v>
      </c>
      <c r="E32" s="25">
        <v>1.1068341725763882</v>
      </c>
      <c r="F32" s="18">
        <v>506478</v>
      </c>
      <c r="G32" s="25">
        <v>1.0856890683382103</v>
      </c>
      <c r="H32" s="18">
        <v>519613</v>
      </c>
      <c r="I32" s="25">
        <v>0.83113498351727488</v>
      </c>
      <c r="J32" s="18">
        <v>493386</v>
      </c>
      <c r="K32" s="25">
        <v>0.9</v>
      </c>
      <c r="L32" s="33">
        <v>469357</v>
      </c>
      <c r="M32" s="38">
        <v>0.9</v>
      </c>
      <c r="N32" s="42" t="s">
        <v>39</v>
      </c>
    </row>
    <row r="33" spans="1:14" s="4" customFormat="1" ht="14.25" customHeight="1">
      <c r="A33" s="13" t="s">
        <v>37</v>
      </c>
      <c r="B33" s="21">
        <v>4248264</v>
      </c>
      <c r="C33" s="26">
        <v>9.3961451967216654</v>
      </c>
      <c r="D33" s="21">
        <v>4203501</v>
      </c>
      <c r="E33" s="26">
        <v>9.09435006794312</v>
      </c>
      <c r="F33" s="21">
        <v>5297764</v>
      </c>
      <c r="G33" s="26">
        <v>11.35631648647268</v>
      </c>
      <c r="H33" s="21">
        <v>19734880</v>
      </c>
      <c r="I33" s="26">
        <v>31.566471900270777</v>
      </c>
      <c r="J33" s="21">
        <v>9158880</v>
      </c>
      <c r="K33" s="26">
        <v>17.2</v>
      </c>
      <c r="L33" s="35">
        <v>5639376</v>
      </c>
      <c r="M33" s="39">
        <v>11.5</v>
      </c>
      <c r="N33" s="44" t="s">
        <v>37</v>
      </c>
    </row>
    <row r="34" spans="1:14" s="4" customFormat="1" ht="14.25" customHeight="1">
      <c r="A34" s="4"/>
      <c r="G34" s="4"/>
    </row>
    <row r="35" spans="1:14" s="4" customFormat="1" ht="14.25" customHeight="1">
      <c r="A35" s="4" t="s">
        <v>10</v>
      </c>
      <c r="G35" s="4"/>
    </row>
    <row r="36" spans="1:14" s="5" customFormat="1" ht="14.25" customHeight="1">
      <c r="A36" s="8" t="s">
        <v>8</v>
      </c>
      <c r="B36" s="14" t="s">
        <v>48</v>
      </c>
      <c r="C36" s="23"/>
      <c r="D36" s="14" t="s">
        <v>28</v>
      </c>
      <c r="E36" s="23"/>
      <c r="F36" s="14" t="s">
        <v>57</v>
      </c>
      <c r="G36" s="8"/>
      <c r="H36" s="14" t="s">
        <v>58</v>
      </c>
      <c r="I36" s="8"/>
      <c r="J36" s="14" t="s">
        <v>47</v>
      </c>
      <c r="K36" s="8"/>
      <c r="L36" s="14" t="s">
        <v>59</v>
      </c>
      <c r="M36" s="8"/>
      <c r="N36" s="45" t="s">
        <v>8</v>
      </c>
    </row>
    <row r="37" spans="1:14" s="5" customFormat="1" ht="14.25" customHeight="1">
      <c r="A37" s="8"/>
      <c r="B37" s="15" t="s">
        <v>55</v>
      </c>
      <c r="C37" s="15" t="s">
        <v>20</v>
      </c>
      <c r="D37" s="15" t="s">
        <v>55</v>
      </c>
      <c r="E37" s="15" t="s">
        <v>20</v>
      </c>
      <c r="F37" s="15" t="s">
        <v>55</v>
      </c>
      <c r="G37" s="15" t="s">
        <v>20</v>
      </c>
      <c r="H37" s="15" t="s">
        <v>55</v>
      </c>
      <c r="I37" s="15" t="s">
        <v>20</v>
      </c>
      <c r="J37" s="8" t="s">
        <v>55</v>
      </c>
      <c r="K37" s="14" t="s">
        <v>20</v>
      </c>
      <c r="L37" s="15" t="s">
        <v>55</v>
      </c>
      <c r="M37" s="14" t="s">
        <v>20</v>
      </c>
      <c r="N37" s="14"/>
    </row>
    <row r="38" spans="1:14" s="6" customFormat="1" ht="14.25" customHeight="1">
      <c r="A38" s="9"/>
      <c r="B38" s="16" t="s">
        <v>56</v>
      </c>
      <c r="C38" s="16" t="s">
        <v>30</v>
      </c>
      <c r="D38" s="16" t="s">
        <v>56</v>
      </c>
      <c r="E38" s="16" t="s">
        <v>30</v>
      </c>
      <c r="F38" s="16" t="s">
        <v>56</v>
      </c>
      <c r="G38" s="16" t="s">
        <v>30</v>
      </c>
      <c r="H38" s="16" t="s">
        <v>56</v>
      </c>
      <c r="I38" s="16" t="s">
        <v>30</v>
      </c>
      <c r="J38" s="16" t="s">
        <v>56</v>
      </c>
      <c r="K38" s="16" t="s">
        <v>30</v>
      </c>
      <c r="L38" s="16" t="s">
        <v>56</v>
      </c>
      <c r="M38" s="16" t="s">
        <v>30</v>
      </c>
      <c r="N38" s="40"/>
    </row>
    <row r="39" spans="1:14" ht="14.25" customHeight="1">
      <c r="A39" s="10" t="s">
        <v>3</v>
      </c>
      <c r="B39" s="17">
        <f>SUM(B40:B46,B51:B54)</f>
        <v>43629269</v>
      </c>
      <c r="C39" s="27">
        <f>+B39*100/B$39</f>
        <v>100</v>
      </c>
      <c r="D39" s="17">
        <f>SUM(D40:D46,D51:D54)</f>
        <v>44450781</v>
      </c>
      <c r="E39" s="27">
        <f>+D39*100/D$39</f>
        <v>100</v>
      </c>
      <c r="F39" s="17">
        <f>SUM(F40:F46,F51:F54)</f>
        <v>45012345</v>
      </c>
      <c r="G39" s="27">
        <f t="shared" ref="G39:G52" si="0">+F39*100/F$39</f>
        <v>100</v>
      </c>
      <c r="H39" s="17">
        <f>SUM(H40:H46,H51:H54)</f>
        <v>60713839</v>
      </c>
      <c r="I39" s="27">
        <f>+H39*100/H$39</f>
        <v>100</v>
      </c>
      <c r="J39" s="17">
        <f>SUM(J40:J46,J51:J54)</f>
        <v>51786297</v>
      </c>
      <c r="K39" s="27">
        <f>+J39*100/J$39</f>
        <v>100</v>
      </c>
      <c r="L39" s="32">
        <f>SUM(L40:L46,L51:L54)</f>
        <v>46877971</v>
      </c>
      <c r="M39" s="37">
        <v>100.00000000000003</v>
      </c>
      <c r="N39" s="41" t="s">
        <v>3</v>
      </c>
    </row>
    <row r="40" spans="1:14" s="4" customFormat="1" ht="14.25" customHeight="1">
      <c r="A40" s="11" t="s">
        <v>40</v>
      </c>
      <c r="B40" s="18">
        <v>7482026</v>
      </c>
      <c r="C40" s="28">
        <v>17.2</v>
      </c>
      <c r="D40" s="18">
        <v>7649765</v>
      </c>
      <c r="E40" s="28">
        <v>17.2</v>
      </c>
      <c r="F40" s="18">
        <v>7326586</v>
      </c>
      <c r="G40" s="28">
        <f t="shared" si="0"/>
        <v>16.276836943287446</v>
      </c>
      <c r="H40" s="29">
        <v>7364080</v>
      </c>
      <c r="I40" s="28">
        <f>+H40*100/H$39</f>
        <v>12.129162183270934</v>
      </c>
      <c r="J40" s="29">
        <v>7167819</v>
      </c>
      <c r="K40" s="31">
        <v>13.8</v>
      </c>
      <c r="L40" s="33">
        <v>7135191</v>
      </c>
      <c r="M40" s="38">
        <v>15.2</v>
      </c>
      <c r="N40" s="42" t="s">
        <v>40</v>
      </c>
    </row>
    <row r="41" spans="1:14" s="4" customFormat="1" ht="14.25" customHeight="1">
      <c r="A41" s="11" t="s">
        <v>41</v>
      </c>
      <c r="B41" s="18">
        <v>8915125</v>
      </c>
      <c r="C41" s="28">
        <f>+B41*100/B$39</f>
        <v>20.433817032322956</v>
      </c>
      <c r="D41" s="18">
        <v>9335489</v>
      </c>
      <c r="E41" s="28">
        <f t="shared" ref="E41:E53" si="1">+D41*100/D$39</f>
        <v>21.00185596289073</v>
      </c>
      <c r="F41" s="18">
        <v>9414098</v>
      </c>
      <c r="G41" s="28">
        <f t="shared" si="0"/>
        <v>20.91448023869896</v>
      </c>
      <c r="H41" s="29">
        <v>9589294</v>
      </c>
      <c r="I41" s="28">
        <f>+H41*100/H$39</f>
        <v>15.794247502616331</v>
      </c>
      <c r="J41" s="29">
        <v>9995488</v>
      </c>
      <c r="K41" s="31">
        <v>19.3</v>
      </c>
      <c r="L41" s="33">
        <v>10201711</v>
      </c>
      <c r="M41" s="38">
        <v>21.8</v>
      </c>
      <c r="N41" s="42" t="s">
        <v>41</v>
      </c>
    </row>
    <row r="42" spans="1:14" s="4" customFormat="1" ht="14.25" customHeight="1">
      <c r="A42" s="11" t="s">
        <v>43</v>
      </c>
      <c r="B42" s="18">
        <v>5964156</v>
      </c>
      <c r="C42" s="28">
        <f>+B42*100/B$39</f>
        <v>13.670080055661716</v>
      </c>
      <c r="D42" s="18">
        <v>5939090</v>
      </c>
      <c r="E42" s="28">
        <f t="shared" si="1"/>
        <v>13.361047582043609</v>
      </c>
      <c r="F42" s="18">
        <v>5772196</v>
      </c>
      <c r="G42" s="28">
        <f t="shared" si="0"/>
        <v>12.823584285599873</v>
      </c>
      <c r="H42" s="29">
        <v>5843253</v>
      </c>
      <c r="I42" s="28">
        <f>+H42*100/H$39</f>
        <v>9.6242522236157715</v>
      </c>
      <c r="J42" s="29">
        <v>5888158</v>
      </c>
      <c r="K42" s="31">
        <v>11.4</v>
      </c>
      <c r="L42" s="33">
        <v>5757072</v>
      </c>
      <c r="M42" s="38">
        <v>12.3</v>
      </c>
      <c r="N42" s="42" t="s">
        <v>43</v>
      </c>
    </row>
    <row r="43" spans="1:14" s="4" customFormat="1" ht="14.25" customHeight="1">
      <c r="A43" s="11" t="s">
        <v>25</v>
      </c>
      <c r="B43" s="18">
        <v>4689162</v>
      </c>
      <c r="C43" s="28">
        <v>10.7</v>
      </c>
      <c r="D43" s="18">
        <v>5148363</v>
      </c>
      <c r="E43" s="28">
        <f t="shared" si="1"/>
        <v>11.582165451716135</v>
      </c>
      <c r="F43" s="18">
        <v>4712669</v>
      </c>
      <c r="G43" s="28">
        <f t="shared" si="0"/>
        <v>10.469725583059493</v>
      </c>
      <c r="H43" s="29">
        <v>4658799</v>
      </c>
      <c r="I43" s="28">
        <f>+H43*100/H$39</f>
        <v>7.6733724579662965</v>
      </c>
      <c r="J43" s="29">
        <v>5181487</v>
      </c>
      <c r="K43" s="31">
        <v>10</v>
      </c>
      <c r="L43" s="33">
        <v>5416381</v>
      </c>
      <c r="M43" s="38">
        <v>11.6</v>
      </c>
      <c r="N43" s="42" t="s">
        <v>25</v>
      </c>
    </row>
    <row r="44" spans="1:14" s="4" customFormat="1" ht="14.25" customHeight="1">
      <c r="A44" s="11" t="s">
        <v>45</v>
      </c>
      <c r="B44" s="18">
        <v>550303</v>
      </c>
      <c r="C44" s="28">
        <f t="shared" ref="C44:C53" si="2">+B44*100/B$39</f>
        <v>1.2613161132724915</v>
      </c>
      <c r="D44" s="18">
        <v>401359</v>
      </c>
      <c r="E44" s="28">
        <f t="shared" si="1"/>
        <v>0.90292901715270202</v>
      </c>
      <c r="F44" s="18">
        <v>307009</v>
      </c>
      <c r="G44" s="28">
        <f t="shared" si="0"/>
        <v>0.68205511176989331</v>
      </c>
      <c r="H44" s="29">
        <v>331774</v>
      </c>
      <c r="I44" s="28">
        <v>0.6</v>
      </c>
      <c r="J44" s="29">
        <v>286025</v>
      </c>
      <c r="K44" s="31">
        <v>0.6</v>
      </c>
      <c r="L44" s="33">
        <v>273236</v>
      </c>
      <c r="M44" s="38">
        <v>0.6</v>
      </c>
      <c r="N44" s="42" t="s">
        <v>45</v>
      </c>
    </row>
    <row r="45" spans="1:14" s="4" customFormat="1" ht="14.25" customHeight="1">
      <c r="A45" s="11" t="s">
        <v>9</v>
      </c>
      <c r="B45" s="18">
        <v>4496384</v>
      </c>
      <c r="C45" s="28">
        <f t="shared" si="2"/>
        <v>10.305888920577607</v>
      </c>
      <c r="D45" s="18">
        <v>4528213</v>
      </c>
      <c r="E45" s="28">
        <f t="shared" si="1"/>
        <v>10.187026860112987</v>
      </c>
      <c r="F45" s="18">
        <v>4047439</v>
      </c>
      <c r="G45" s="28">
        <f t="shared" si="0"/>
        <v>8.9918421268654196</v>
      </c>
      <c r="H45" s="29">
        <v>15509496</v>
      </c>
      <c r="I45" s="28">
        <v>25.6</v>
      </c>
      <c r="J45" s="29">
        <v>4427486</v>
      </c>
      <c r="K45" s="31">
        <v>8.5</v>
      </c>
      <c r="L45" s="33">
        <v>4649761</v>
      </c>
      <c r="M45" s="38">
        <v>9.9</v>
      </c>
      <c r="N45" s="42" t="s">
        <v>9</v>
      </c>
    </row>
    <row r="46" spans="1:14" s="4" customFormat="1" ht="14.25" customHeight="1">
      <c r="A46" s="11" t="s">
        <v>46</v>
      </c>
      <c r="B46" s="20">
        <v>4442872</v>
      </c>
      <c r="C46" s="28">
        <f t="shared" si="2"/>
        <v>10.183237312548142</v>
      </c>
      <c r="D46" s="20">
        <v>5297913</v>
      </c>
      <c r="E46" s="28">
        <f t="shared" si="1"/>
        <v>11.91860498469082</v>
      </c>
      <c r="F46" s="20">
        <v>7102324</v>
      </c>
      <c r="G46" s="28">
        <f t="shared" si="0"/>
        <v>15.778613622551768</v>
      </c>
      <c r="H46" s="29">
        <v>9486114</v>
      </c>
      <c r="I46" s="28">
        <f t="shared" ref="I46:I53" si="3">+H46*100/H$39</f>
        <v>15.624302722810857</v>
      </c>
      <c r="J46" s="29">
        <v>10796741</v>
      </c>
      <c r="K46" s="31">
        <v>20.8</v>
      </c>
      <c r="L46" s="33">
        <v>5819919</v>
      </c>
      <c r="M46" s="38">
        <v>12.4</v>
      </c>
      <c r="N46" s="42" t="s">
        <v>46</v>
      </c>
    </row>
    <row r="47" spans="1:14" s="4" customFormat="1" ht="14.25" customHeight="1">
      <c r="A47" s="12" t="s">
        <v>49</v>
      </c>
      <c r="B47" s="20">
        <v>4291043</v>
      </c>
      <c r="C47" s="28">
        <f t="shared" si="2"/>
        <v>9.8352392748088437</v>
      </c>
      <c r="D47" s="20">
        <v>5154955</v>
      </c>
      <c r="E47" s="28">
        <f t="shared" si="1"/>
        <v>11.596995337382261</v>
      </c>
      <c r="F47" s="20">
        <v>6787202</v>
      </c>
      <c r="G47" s="28">
        <f t="shared" si="0"/>
        <v>15.078534566461713</v>
      </c>
      <c r="H47" s="29">
        <v>9378320</v>
      </c>
      <c r="I47" s="28">
        <f t="shared" si="3"/>
        <v>15.446758357678553</v>
      </c>
      <c r="J47" s="29">
        <v>10725989</v>
      </c>
      <c r="K47" s="31">
        <v>20.7</v>
      </c>
      <c r="L47" s="33">
        <v>5791732</v>
      </c>
      <c r="M47" s="38">
        <v>12.4</v>
      </c>
      <c r="N47" s="46" t="s">
        <v>42</v>
      </c>
    </row>
    <row r="48" spans="1:14" s="4" customFormat="1" ht="14.25" customHeight="1">
      <c r="A48" s="12" t="s">
        <v>18</v>
      </c>
      <c r="B48" s="18">
        <v>1433014</v>
      </c>
      <c r="C48" s="28">
        <f t="shared" si="2"/>
        <v>3.2845244324400666</v>
      </c>
      <c r="D48" s="18">
        <v>2764021</v>
      </c>
      <c r="E48" s="28">
        <f t="shared" si="1"/>
        <v>6.2181607112819908</v>
      </c>
      <c r="F48" s="18">
        <v>2729342</v>
      </c>
      <c r="G48" s="28">
        <f t="shared" si="0"/>
        <v>6.0635410130265379</v>
      </c>
      <c r="H48" s="29">
        <v>3601839</v>
      </c>
      <c r="I48" s="28">
        <f t="shared" si="3"/>
        <v>5.9324843550084188</v>
      </c>
      <c r="J48" s="29">
        <v>5374349</v>
      </c>
      <c r="K48" s="31">
        <v>10.4</v>
      </c>
      <c r="L48" s="33">
        <v>2142318</v>
      </c>
      <c r="M48" s="38">
        <v>4.5999999999999996</v>
      </c>
      <c r="N48" s="43" t="s">
        <v>18</v>
      </c>
    </row>
    <row r="49" spans="1:14" s="4" customFormat="1" ht="14.25" customHeight="1">
      <c r="A49" s="12" t="s">
        <v>51</v>
      </c>
      <c r="B49" s="18">
        <v>2858029</v>
      </c>
      <c r="C49" s="28">
        <f t="shared" si="2"/>
        <v>6.5507148423687775</v>
      </c>
      <c r="D49" s="18">
        <v>2390934</v>
      </c>
      <c r="E49" s="28">
        <f t="shared" si="1"/>
        <v>5.3788346261002706</v>
      </c>
      <c r="F49" s="18">
        <v>4057860</v>
      </c>
      <c r="G49" s="28">
        <f t="shared" si="0"/>
        <v>9.0149935534351737</v>
      </c>
      <c r="H49" s="29">
        <v>5776481</v>
      </c>
      <c r="I49" s="28">
        <f t="shared" si="3"/>
        <v>9.5142740026701329</v>
      </c>
      <c r="J49" s="29">
        <v>5351640</v>
      </c>
      <c r="K49" s="31">
        <v>10.3</v>
      </c>
      <c r="L49" s="33">
        <v>3649414</v>
      </c>
      <c r="M49" s="38">
        <v>7.8</v>
      </c>
      <c r="N49" s="43" t="s">
        <v>51</v>
      </c>
    </row>
    <row r="50" spans="1:14" s="4" customFormat="1" ht="14.25" customHeight="1">
      <c r="A50" s="12" t="s">
        <v>52</v>
      </c>
      <c r="B50" s="18">
        <v>151829</v>
      </c>
      <c r="C50" s="28">
        <f t="shared" si="2"/>
        <v>0.34799803773929838</v>
      </c>
      <c r="D50" s="18">
        <v>142958</v>
      </c>
      <c r="E50" s="28">
        <f t="shared" si="1"/>
        <v>0.32160964730855912</v>
      </c>
      <c r="F50" s="18">
        <v>315122</v>
      </c>
      <c r="G50" s="28">
        <f t="shared" si="0"/>
        <v>0.70007905609005705</v>
      </c>
      <c r="H50" s="29">
        <v>107794</v>
      </c>
      <c r="I50" s="28">
        <f t="shared" si="3"/>
        <v>0.17754436513230534</v>
      </c>
      <c r="J50" s="29">
        <v>70752</v>
      </c>
      <c r="K50" s="31">
        <v>0.1</v>
      </c>
      <c r="L50" s="33">
        <v>28187</v>
      </c>
      <c r="M50" s="38">
        <v>0.1</v>
      </c>
      <c r="N50" s="46" t="s">
        <v>61</v>
      </c>
    </row>
    <row r="51" spans="1:14" s="4" customFormat="1" ht="14.25" customHeight="1">
      <c r="A51" s="11" t="s">
        <v>53</v>
      </c>
      <c r="B51" s="18">
        <v>757107</v>
      </c>
      <c r="C51" s="28">
        <f t="shared" si="2"/>
        <v>1.7353190125647073</v>
      </c>
      <c r="D51" s="18">
        <v>44790</v>
      </c>
      <c r="E51" s="28">
        <f t="shared" si="1"/>
        <v>0.10076313394808518</v>
      </c>
      <c r="F51" s="18">
        <v>130108</v>
      </c>
      <c r="G51" s="28">
        <f t="shared" si="0"/>
        <v>0.2890495929505561</v>
      </c>
      <c r="H51" s="29">
        <v>2031216</v>
      </c>
      <c r="I51" s="28">
        <f t="shared" si="3"/>
        <v>3.3455568507206404</v>
      </c>
      <c r="J51" s="29">
        <v>1472901</v>
      </c>
      <c r="K51" s="31">
        <v>2.9</v>
      </c>
      <c r="L51" s="33">
        <v>763217</v>
      </c>
      <c r="M51" s="38">
        <v>1.6</v>
      </c>
      <c r="N51" s="42" t="s">
        <v>53</v>
      </c>
    </row>
    <row r="52" spans="1:14" s="4" customFormat="1" ht="14.25" customHeight="1">
      <c r="A52" s="11" t="s">
        <v>50</v>
      </c>
      <c r="B52" s="18">
        <v>302898</v>
      </c>
      <c r="C52" s="28">
        <f t="shared" si="2"/>
        <v>0.69425412559628263</v>
      </c>
      <c r="D52" s="18">
        <v>198516</v>
      </c>
      <c r="E52" s="28">
        <f t="shared" si="1"/>
        <v>0.44659732750252462</v>
      </c>
      <c r="F52" s="18">
        <v>235389</v>
      </c>
      <c r="G52" s="28">
        <f t="shared" si="0"/>
        <v>0.52294320591384436</v>
      </c>
      <c r="H52" s="29">
        <v>199263</v>
      </c>
      <c r="I52" s="28">
        <f t="shared" si="3"/>
        <v>0.32820029713489207</v>
      </c>
      <c r="J52" s="29">
        <v>715414</v>
      </c>
      <c r="K52" s="31">
        <v>1.4</v>
      </c>
      <c r="L52" s="33">
        <v>695000</v>
      </c>
      <c r="M52" s="38">
        <v>1.5</v>
      </c>
      <c r="N52" s="42" t="s">
        <v>23</v>
      </c>
    </row>
    <row r="53" spans="1:14" s="4" customFormat="1" ht="14.25" customHeight="1">
      <c r="A53" s="11" t="s">
        <v>6</v>
      </c>
      <c r="B53" s="18">
        <v>6029236</v>
      </c>
      <c r="C53" s="28">
        <f t="shared" si="2"/>
        <v>13.819245974531455</v>
      </c>
      <c r="D53" s="18">
        <v>5907283</v>
      </c>
      <c r="E53" s="28">
        <f t="shared" si="1"/>
        <v>13.289492033896996</v>
      </c>
      <c r="F53" s="18">
        <v>5964527</v>
      </c>
      <c r="G53" s="28">
        <v>13.2</v>
      </c>
      <c r="H53" s="29">
        <v>5700550</v>
      </c>
      <c r="I53" s="28">
        <f t="shared" si="3"/>
        <v>9.3892102589658339</v>
      </c>
      <c r="J53" s="29">
        <v>5854778</v>
      </c>
      <c r="K53" s="31">
        <v>11.3</v>
      </c>
      <c r="L53" s="33">
        <v>6166483</v>
      </c>
      <c r="M53" s="38">
        <v>13.1</v>
      </c>
      <c r="N53" s="42" t="s">
        <v>6</v>
      </c>
    </row>
    <row r="54" spans="1:14" s="4" customFormat="1" ht="14.25" customHeight="1">
      <c r="A54" s="13" t="s">
        <v>54</v>
      </c>
      <c r="B54" s="22" t="s">
        <v>44</v>
      </c>
      <c r="C54" s="22" t="s">
        <v>44</v>
      </c>
      <c r="D54" s="22" t="s">
        <v>44</v>
      </c>
      <c r="E54" s="22" t="s">
        <v>44</v>
      </c>
      <c r="F54" s="22" t="s">
        <v>44</v>
      </c>
      <c r="G54" s="22" t="s">
        <v>44</v>
      </c>
      <c r="H54" s="22" t="s">
        <v>44</v>
      </c>
      <c r="I54" s="22" t="s">
        <v>44</v>
      </c>
      <c r="J54" s="22" t="s">
        <v>44</v>
      </c>
      <c r="K54" s="22" t="s">
        <v>44</v>
      </c>
      <c r="L54" s="36" t="s">
        <v>44</v>
      </c>
      <c r="M54" s="39" t="s">
        <v>44</v>
      </c>
      <c r="N54" s="44" t="s">
        <v>54</v>
      </c>
    </row>
    <row r="55" spans="1:14" s="4" customFormat="1" ht="14.25" customHeight="1">
      <c r="G55" s="4"/>
      <c r="N55" s="6" t="s">
        <v>35</v>
      </c>
    </row>
    <row r="58" spans="1:14">
      <c r="H58" s="20"/>
    </row>
    <row r="59" spans="1:14">
      <c r="H59" s="18"/>
    </row>
    <row r="60" spans="1:14">
      <c r="H60" s="18"/>
    </row>
    <row r="61" spans="1:14">
      <c r="H61" s="18"/>
    </row>
    <row r="62" spans="1:14">
      <c r="H62" s="30"/>
    </row>
  </sheetData>
  <mergeCells count="16">
    <mergeCell ref="B4:C4"/>
    <mergeCell ref="D4:E4"/>
    <mergeCell ref="F4:G4"/>
    <mergeCell ref="H4:I4"/>
    <mergeCell ref="J4:K4"/>
    <mergeCell ref="L4:M4"/>
    <mergeCell ref="B36:C36"/>
    <mergeCell ref="D36:E36"/>
    <mergeCell ref="F36:G36"/>
    <mergeCell ref="H36:I36"/>
    <mergeCell ref="J36:K36"/>
    <mergeCell ref="L36:M36"/>
    <mergeCell ref="A4:A5"/>
    <mergeCell ref="N4:N5"/>
    <mergeCell ref="A36:A37"/>
    <mergeCell ref="N36:N37"/>
  </mergeCells>
  <phoneticPr fontId="2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普通会計決算状況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2017-03-30T07:59:03Z</dcterms:created>
  <dcterms:modified xsi:type="dcterms:W3CDTF">2017-03-30T07:59:03Z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2017-03-30T07:59:03Z</vt:filetime>
  </property>
</Properties>
</file>