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900" yWindow="3900" windowWidth="24675" windowHeight="8355"/>
  </bookViews>
  <sheets>
    <sheet name="31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<sst xmlns:r="http://schemas.openxmlformats.org/officeDocument/2006/relationships" xmlns="http://schemas.openxmlformats.org/spreadsheetml/2006/main" count="42" uniqueCount="42">
  <si>
    <t>31　産業（大分類）別・規模（7区分）別民営事業所数及び従業者数</t>
    <rPh sb="3" eb="5">
      <t>サンギョウ</t>
    </rPh>
    <rPh sb="6" eb="7">
      <t>オオ</t>
    </rPh>
    <rPh sb="7" eb="9">
      <t>ブンルイ</t>
    </rPh>
    <rPh sb="10" eb="11">
      <t>ベツ</t>
    </rPh>
    <rPh sb="12" eb="14">
      <t>キボ</t>
    </rPh>
    <rPh sb="16" eb="18">
      <t>クブン</t>
    </rPh>
    <rPh sb="19" eb="20">
      <t>ベツ</t>
    </rPh>
    <rPh sb="20" eb="22">
      <t>ミンエイ</t>
    </rPh>
    <rPh sb="22" eb="25">
      <t>ジギョウショ</t>
    </rPh>
    <rPh sb="25" eb="26">
      <t>カズ</t>
    </rPh>
    <rPh sb="26" eb="27">
      <t>オヨ</t>
    </rPh>
    <rPh sb="28" eb="30">
      <t>ジュウギョウ</t>
    </rPh>
    <rPh sb="30" eb="31">
      <t>モノ</t>
    </rPh>
    <rPh sb="31" eb="32">
      <t>カズ</t>
    </rPh>
    <phoneticPr fontId="2"/>
  </si>
  <si>
    <t>　情報通信業</t>
    <rPh sb="1" eb="3">
      <t>ジョウホウ</t>
    </rPh>
    <rPh sb="3" eb="6">
      <t>ツウシンギョウ</t>
    </rPh>
    <phoneticPr fontId="2"/>
  </si>
  <si>
    <t>　鉱業</t>
    <rPh sb="1" eb="3">
      <t>コウギョウ</t>
    </rPh>
    <phoneticPr fontId="2"/>
  </si>
  <si>
    <t>　農林漁業</t>
    <rPh sb="1" eb="3">
      <t>ノウリン</t>
    </rPh>
    <rPh sb="3" eb="5">
      <t>ギョギョウ</t>
    </rPh>
    <phoneticPr fontId="2"/>
  </si>
  <si>
    <t>平成 16年総数</t>
    <rPh sb="0" eb="2">
      <t>ヘイセイ</t>
    </rPh>
    <rPh sb="5" eb="6">
      <t>ネン</t>
    </rPh>
    <rPh sb="6" eb="8">
      <t>ソウスウ</t>
    </rPh>
    <phoneticPr fontId="2"/>
  </si>
  <si>
    <t>　建設業</t>
    <rPh sb="1" eb="4">
      <t>ケンセツギョウ</t>
    </rPh>
    <phoneticPr fontId="2"/>
  </si>
  <si>
    <t>　製造業</t>
    <rPh sb="1" eb="3">
      <t>セイゾウ</t>
    </rPh>
    <rPh sb="3" eb="4">
      <t>ギョウ</t>
    </rPh>
    <phoneticPr fontId="2"/>
  </si>
  <si>
    <t>　運輸業</t>
    <rPh sb="1" eb="4">
      <t>ウンユギョウ</t>
    </rPh>
    <phoneticPr fontId="2"/>
  </si>
  <si>
    <t>派遣従業者のみ</t>
    <rPh sb="0" eb="2">
      <t>ハケン</t>
    </rPh>
    <rPh sb="2" eb="5">
      <t>ジュウギョウシャ</t>
    </rPh>
    <phoneticPr fontId="2"/>
  </si>
  <si>
    <t>　不動産業、物品賃貸業</t>
    <rPh sb="1" eb="4">
      <t>フドウサン</t>
    </rPh>
    <rPh sb="4" eb="5">
      <t>ギョウ</t>
    </rPh>
    <rPh sb="6" eb="8">
      <t>ブッピン</t>
    </rPh>
    <rPh sb="8" eb="11">
      <t>チンタイギョウ</t>
    </rPh>
    <phoneticPr fontId="2"/>
  </si>
  <si>
    <t>平成 21年総数</t>
    <rPh sb="0" eb="2">
      <t>ヘイセイ</t>
    </rPh>
    <rPh sb="5" eb="6">
      <t>ネン</t>
    </rPh>
    <rPh sb="6" eb="8">
      <t>ソウスウ</t>
    </rPh>
    <phoneticPr fontId="2"/>
  </si>
  <si>
    <t>　電気・ガス・熱供給・水道業</t>
    <rPh sb="1" eb="3">
      <t>デンキ</t>
    </rPh>
    <rPh sb="7" eb="8">
      <t>ネツ</t>
    </rPh>
    <rPh sb="8" eb="10">
      <t>キョウキュウ</t>
    </rPh>
    <rPh sb="11" eb="13">
      <t>スイドウ</t>
    </rPh>
    <rPh sb="13" eb="14">
      <t>ギョウ</t>
    </rPh>
    <phoneticPr fontId="2"/>
  </si>
  <si>
    <t>平成 26年総数</t>
    <rPh sb="0" eb="2">
      <t>ヘイセイ</t>
    </rPh>
    <rPh sb="5" eb="6">
      <t>ネン</t>
    </rPh>
    <rPh sb="6" eb="8">
      <t>ソウスウ</t>
    </rPh>
    <phoneticPr fontId="2"/>
  </si>
  <si>
    <t>　卸売・小売業</t>
    <rPh sb="1" eb="3">
      <t>オロシウリ</t>
    </rPh>
    <rPh sb="4" eb="6">
      <t>コウリ</t>
    </rPh>
    <rPh sb="6" eb="7">
      <t>ギョウ</t>
    </rPh>
    <phoneticPr fontId="2"/>
  </si>
  <si>
    <t>　不動産業</t>
    <rPh sb="1" eb="4">
      <t>フドウサン</t>
    </rPh>
    <rPh sb="4" eb="5">
      <t>ギョウ</t>
    </rPh>
    <phoneticPr fontId="2"/>
  </si>
  <si>
    <t>　金融・保険業</t>
    <rPh sb="1" eb="3">
      <t>キンユウ</t>
    </rPh>
    <rPh sb="4" eb="7">
      <t>ホケンギョウ</t>
    </rPh>
    <phoneticPr fontId="2"/>
  </si>
  <si>
    <t>　飲食店、宿泊業</t>
    <rPh sb="1" eb="3">
      <t>インショク</t>
    </rPh>
    <rPh sb="3" eb="4">
      <t>テン</t>
    </rPh>
    <rPh sb="5" eb="7">
      <t>シュクハク</t>
    </rPh>
    <rPh sb="7" eb="8">
      <t>ギョウ</t>
    </rPh>
    <phoneticPr fontId="2"/>
  </si>
  <si>
    <t>　金融業、保険業</t>
    <rPh sb="1" eb="3">
      <t>キンユウ</t>
    </rPh>
    <rPh sb="3" eb="4">
      <t>ギョウ</t>
    </rPh>
    <rPh sb="5" eb="8">
      <t>ホケンギョウ</t>
    </rPh>
    <phoneticPr fontId="2"/>
  </si>
  <si>
    <t>　医療、福祉</t>
    <rPh sb="1" eb="3">
      <t>イリョウ</t>
    </rPh>
    <rPh sb="4" eb="6">
      <t>フクシ</t>
    </rPh>
    <phoneticPr fontId="2"/>
  </si>
  <si>
    <t>　教育、学習支援業</t>
    <rPh sb="1" eb="3">
      <t>キョウイク</t>
    </rPh>
    <rPh sb="4" eb="6">
      <t>ガクシュウ</t>
    </rPh>
    <rPh sb="6" eb="8">
      <t>シエン</t>
    </rPh>
    <rPh sb="8" eb="9">
      <t>ギョウ</t>
    </rPh>
    <phoneticPr fontId="2"/>
  </si>
  <si>
    <t>100人以上</t>
    <rPh sb="0" eb="4">
      <t>ジュウ０ニン</t>
    </rPh>
    <rPh sb="4" eb="6">
      <t>イジョウ</t>
    </rPh>
    <phoneticPr fontId="2"/>
  </si>
  <si>
    <t>20～29人</t>
    <rPh sb="5" eb="6">
      <t>ニン</t>
    </rPh>
    <phoneticPr fontId="2"/>
  </si>
  <si>
    <t>　複合サービス事業</t>
    <rPh sb="1" eb="3">
      <t>フクゴウ</t>
    </rPh>
    <rPh sb="7" eb="8">
      <t>ジ</t>
    </rPh>
    <rPh sb="8" eb="9">
      <t>ギョウ</t>
    </rPh>
    <phoneticPr fontId="2"/>
  </si>
  <si>
    <t>従業者数</t>
    <rPh sb="0" eb="2">
      <t>ジュウギョウ</t>
    </rPh>
    <rPh sb="2" eb="3">
      <t>モノ</t>
    </rPh>
    <rPh sb="3" eb="4">
      <t>カズ</t>
    </rPh>
    <phoneticPr fontId="2"/>
  </si>
  <si>
    <r>
      <t>　</t>
    </r>
    <r>
      <rPr>
        <sz val="9"/>
        <color auto="1"/>
        <rFont val="ＭＳ Ｐ明朝"/>
      </rPr>
      <t>サービス業</t>
    </r>
    <r>
      <rPr>
        <sz val="8"/>
        <color auto="1"/>
        <rFont val="ＭＳ Ｐ明朝"/>
      </rPr>
      <t>（他に分類されないもの）</t>
    </r>
    <rPh sb="5" eb="6">
      <t>ギョウ</t>
    </rPh>
    <rPh sb="7" eb="8">
      <t>ホカ</t>
    </rPh>
    <rPh sb="9" eb="11">
      <t>ブンルイ</t>
    </rPh>
    <phoneticPr fontId="2"/>
  </si>
  <si>
    <t>平成 18年総数</t>
    <rPh sb="0" eb="2">
      <t>ヘイセイ</t>
    </rPh>
    <rPh sb="5" eb="6">
      <t>ネン</t>
    </rPh>
    <rPh sb="6" eb="8">
      <t>ソウスウ</t>
    </rPh>
    <phoneticPr fontId="2"/>
  </si>
  <si>
    <t>※ 現在の市域に組み替えたもの</t>
    <rPh sb="2" eb="4">
      <t>ゲンザイ</t>
    </rPh>
    <rPh sb="5" eb="7">
      <t>シイキ</t>
    </rPh>
    <rPh sb="8" eb="9">
      <t>ク</t>
    </rPh>
    <rPh sb="10" eb="11">
      <t>カ</t>
    </rPh>
    <phoneticPr fontId="2"/>
  </si>
  <si>
    <t>　農業、林業、漁業</t>
    <rPh sb="1" eb="3">
      <t>ノウギョウ</t>
    </rPh>
    <rPh sb="4" eb="6">
      <t>リンギョウ</t>
    </rPh>
    <rPh sb="7" eb="9">
      <t>ギョギョウ</t>
    </rPh>
    <phoneticPr fontId="2"/>
  </si>
  <si>
    <t>　鉱業、砕石業、砂利採取業</t>
    <rPh sb="1" eb="3">
      <t>コウギョウ</t>
    </rPh>
    <rPh sb="4" eb="6">
      <t>サイセキ</t>
    </rPh>
    <rPh sb="6" eb="7">
      <t>ギョウ</t>
    </rPh>
    <rPh sb="8" eb="10">
      <t>ジャリ</t>
    </rPh>
    <rPh sb="10" eb="13">
      <t>サイシュギョウ</t>
    </rPh>
    <phoneticPr fontId="2"/>
  </si>
  <si>
    <t>　卸売業、小売業</t>
    <rPh sb="1" eb="3">
      <t>オロシウリ</t>
    </rPh>
    <rPh sb="3" eb="4">
      <t>ギョウ</t>
    </rPh>
    <rPh sb="5" eb="7">
      <t>コウリ</t>
    </rPh>
    <rPh sb="7" eb="8">
      <t>ギョウ</t>
    </rPh>
    <phoneticPr fontId="2"/>
  </si>
  <si>
    <t>　運輸業、郵便業</t>
    <rPh sb="1" eb="4">
      <t>ウンユギョウ</t>
    </rPh>
    <rPh sb="5" eb="7">
      <t>ユウビン</t>
    </rPh>
    <rPh sb="7" eb="8">
      <t>ギョウ</t>
    </rPh>
    <phoneticPr fontId="2"/>
  </si>
  <si>
    <t xml:space="preserve">  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</si>
  <si>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　宿泊業、飲食サービス業</t>
    <rPh sb="1" eb="3">
      <t>シュクハク</t>
    </rPh>
    <rPh sb="3" eb="4">
      <t>ギョウ</t>
    </rPh>
    <rPh sb="5" eb="7">
      <t>インショク</t>
    </rPh>
    <rPh sb="11" eb="12">
      <t>ギョウ</t>
    </rPh>
    <phoneticPr fontId="2"/>
  </si>
  <si>
    <t>　生活関連サービス業、娯楽業</t>
    <rPh sb="1" eb="3">
      <t>セイカツ</t>
    </rPh>
    <rPh sb="3" eb="5">
      <t>カンレン</t>
    </rPh>
    <rPh sb="9" eb="10">
      <t>ギョウ</t>
    </rPh>
    <rPh sb="11" eb="14">
      <t>ゴラクギョウ</t>
    </rPh>
    <phoneticPr fontId="2"/>
  </si>
  <si>
    <t>民営総数</t>
    <rPh sb="0" eb="2">
      <t>ミンエイ</t>
    </rPh>
    <rPh sb="2" eb="4">
      <t>ソウスウ</t>
    </rPh>
    <phoneticPr fontId="2"/>
  </si>
  <si>
    <t>事業所数</t>
    <rPh sb="0" eb="2">
      <t>ジギョウ</t>
    </rPh>
    <rPh sb="2" eb="3">
      <t>ショ</t>
    </rPh>
    <rPh sb="3" eb="4">
      <t>カズ</t>
    </rPh>
    <phoneticPr fontId="2"/>
  </si>
  <si>
    <t>1～4人</t>
    <rPh sb="3" eb="4">
      <t>ニン</t>
    </rPh>
    <phoneticPr fontId="2"/>
  </si>
  <si>
    <t>5～9人</t>
    <rPh sb="3" eb="4">
      <t>ニン</t>
    </rPh>
    <phoneticPr fontId="2"/>
  </si>
  <si>
    <t>10～19人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</si>
  <si>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</si>
  <si>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</si>
  <si>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資料　事業所・企業統計調査
経済センサス-基礎調査</t>
    <rPh sb="0" eb="2">
      <t>シリョウ</t>
    </rPh>
    <rPh sb="3" eb="6">
      <t>ジギョウショ</t>
    </rPh>
    <rPh sb="7" eb="9">
      <t>キギョウ</t>
    </rPh>
    <rPh sb="9" eb="11">
      <t>トウケイ</t>
    </rPh>
    <rPh sb="11" eb="13">
      <t>チョウサ</t>
    </rPh>
    <rPh sb="14" eb="16">
      <t>ケイザイ</t>
    </rPh>
    <rPh sb="21" eb="23">
      <t>キソ</t>
    </rPh>
    <rPh sb="23" eb="25">
      <t>チョウサ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</si>
</sst>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11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9"/>
      <color auto="1"/>
      <name val="ＭＳ Ｐ明朝"/>
    </font>
    <font>
      <sz val="11"/>
      <color indexed="10"/>
      <name val="ＭＳ Ｐゴシック"/>
    </font>
    <font>
      <sz val="9"/>
      <color indexed="10"/>
      <name val="ＭＳ Ｐ明朝"/>
    </font>
    <font>
      <sz val="12"/>
      <color auto="1"/>
      <name val="ＭＳ Ｐゴシック"/>
    </font>
    <font>
      <sz val="10"/>
      <color auto="1"/>
      <name val="ＭＳ Ｐ明朝"/>
    </font>
    <font>
      <sz val="10"/>
      <color auto="1"/>
      <name val="ＭＳ Ｐゴシック"/>
    </font>
    <font>
      <sz val="10"/>
      <color indexed="10"/>
      <name val="ＭＳ Ｐゴシック"/>
    </font>
    <font>
      <sz val="10"/>
      <color indexed="10"/>
      <name val="ＭＳ Ｐ明朝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2">
      <alignment vertical="center"/>
    </xf>
    <xf numFmtId="38" fontId="1" fillId="0" borderId="0" xfId="1" applyFont="1" applyFill="1" applyAlignment="1">
      <alignment vertical="center"/>
    </xf>
    <xf numFmtId="38" fontId="3" fillId="0" borderId="0" xfId="1" applyFont="1" applyFill="1" applyAlignment="1">
      <alignment vertical="center"/>
    </xf>
    <xf numFmtId="38" fontId="4" fillId="0" borderId="0" xfId="1" applyFont="1" applyFill="1" applyAlignment="1">
      <alignment vertical="center"/>
    </xf>
    <xf numFmtId="38" fontId="5" fillId="0" borderId="0" xfId="1" applyFont="1" applyFill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>
      <alignment vertical="center"/>
    </xf>
    <xf numFmtId="0" fontId="7" fillId="0" borderId="1" xfId="2" applyFont="1" applyBorder="1" applyAlignment="1">
      <alignment horizontal="center" vertical="center"/>
    </xf>
    <xf numFmtId="38" fontId="8" fillId="0" borderId="2" xfId="1" applyFont="1" applyFill="1" applyBorder="1" applyAlignment="1">
      <alignment vertical="center"/>
    </xf>
    <xf numFmtId="38" fontId="3" fillId="0" borderId="3" xfId="1" applyFont="1" applyFill="1" applyBorder="1" applyAlignment="1">
      <alignment vertical="center"/>
    </xf>
    <xf numFmtId="38" fontId="3" fillId="0" borderId="4" xfId="1" applyFont="1" applyFill="1" applyBorder="1" applyAlignment="1">
      <alignment vertical="center"/>
    </xf>
    <xf numFmtId="0" fontId="3" fillId="0" borderId="5" xfId="2" applyFont="1" applyBorder="1" applyAlignment="1">
      <alignment horizontal="left" vertical="center"/>
    </xf>
    <xf numFmtId="0" fontId="7" fillId="0" borderId="1" xfId="2" applyFont="1" applyBorder="1" applyAlignment="1">
      <alignment horizontal="center" vertical="center" wrapText="1"/>
    </xf>
    <xf numFmtId="38" fontId="8" fillId="0" borderId="6" xfId="1" applyFont="1" applyFill="1" applyBorder="1" applyAlignment="1">
      <alignment vertical="center"/>
    </xf>
    <xf numFmtId="38" fontId="7" fillId="0" borderId="7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0" fontId="7" fillId="0" borderId="9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 wrapText="1"/>
    </xf>
    <xf numFmtId="38" fontId="8" fillId="0" borderId="5" xfId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38" fontId="7" fillId="0" borderId="10" xfId="1" applyFont="1" applyFill="1" applyBorder="1" applyAlignment="1">
      <alignment vertical="center"/>
    </xf>
    <xf numFmtId="0" fontId="7" fillId="0" borderId="11" xfId="2" applyFont="1" applyBorder="1" applyAlignment="1">
      <alignment horizontal="center" vertical="center"/>
    </xf>
    <xf numFmtId="38" fontId="7" fillId="0" borderId="0" xfId="1" applyFont="1" applyFill="1" applyBorder="1" applyAlignment="1">
      <alignment horizontal="right" vertical="center"/>
    </xf>
    <xf numFmtId="0" fontId="8" fillId="0" borderId="0" xfId="2" applyFont="1">
      <alignment vertical="center"/>
    </xf>
    <xf numFmtId="0" fontId="6" fillId="0" borderId="0" xfId="2" applyFont="1">
      <alignment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right" vertical="center"/>
    </xf>
    <xf numFmtId="0" fontId="7" fillId="0" borderId="5" xfId="2" applyFont="1" applyBorder="1" applyAlignment="1">
      <alignment horizontal="right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38" fontId="8" fillId="0" borderId="0" xfId="1" applyFont="1" applyFill="1" applyAlignment="1">
      <alignment vertical="center"/>
    </xf>
    <xf numFmtId="38" fontId="9" fillId="0" borderId="0" xfId="1" applyFont="1" applyFill="1" applyAlignment="1">
      <alignment vertical="center"/>
    </xf>
    <xf numFmtId="38" fontId="10" fillId="0" borderId="0" xfId="1" applyFont="1" applyFill="1" applyAlignment="1">
      <alignment vertical="center"/>
    </xf>
  </cellXfs>
  <cellStyles count="3">
    <cellStyle name="桁区切り_単独表021～038" xfId="1"/>
    <cellStyle name="標準" xfId="0" builtinId="0"/>
    <cellStyle name="標準_単独表021～038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13</xdr:col>
      <xdr:colOff>76200</xdr:colOff>
      <xdr:row>4</xdr:row>
      <xdr:rowOff>0</xdr:rowOff>
    </xdr:from>
    <xdr:to xmlns:xdr="http://schemas.openxmlformats.org/drawingml/2006/spreadsheetDrawing">
      <xdr:col>13</xdr:col>
      <xdr:colOff>219075</xdr:colOff>
      <xdr:row>4</xdr:row>
      <xdr:rowOff>0</xdr:rowOff>
    </xdr:to>
    <xdr:sp macro="" textlink="">
      <xdr:nvSpPr>
        <xdr:cNvPr id="2" name="AutoShape 1"/>
        <xdr:cNvSpPr/>
      </xdr:nvSpPr>
      <xdr:spPr>
        <a:xfrm>
          <a:off x="9496425" y="666750"/>
          <a:ext cx="142875" cy="0"/>
        </a:xfrm>
        <a:prstGeom prst="rightBrace">
          <a:avLst>
            <a:gd name="adj1" fmla="val 0"/>
            <a:gd name="adj2" fmla="val 50000"/>
          </a:avLst>
        </a:prstGeom>
        <a:noFill/>
        <a:ln w="9525">
          <a:solidFill>
            <a:sysClr val="windowText" lastClr="000000"/>
          </a:solidFill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13</xdr:col>
      <xdr:colOff>85725</xdr:colOff>
      <xdr:row>4</xdr:row>
      <xdr:rowOff>0</xdr:rowOff>
    </xdr:from>
    <xdr:to xmlns:xdr="http://schemas.openxmlformats.org/drawingml/2006/spreadsheetDrawing">
      <xdr:col>13</xdr:col>
      <xdr:colOff>228600</xdr:colOff>
      <xdr:row>4</xdr:row>
      <xdr:rowOff>0</xdr:rowOff>
    </xdr:to>
    <xdr:sp macro="" textlink="">
      <xdr:nvSpPr>
        <xdr:cNvPr id="3" name="AutoShape 2"/>
        <xdr:cNvSpPr/>
      </xdr:nvSpPr>
      <xdr:spPr>
        <a:xfrm>
          <a:off x="9505950" y="666750"/>
          <a:ext cx="142875" cy="0"/>
        </a:xfrm>
        <a:prstGeom prst="rightBrace">
          <a:avLst>
            <a:gd name="adj1" fmla="val 0"/>
            <a:gd name="adj2" fmla="val 50000"/>
          </a:avLst>
        </a:prstGeom>
        <a:noFill/>
        <a:ln w="9525">
          <a:solidFill>
            <a:sysClr val="windowText" lastClr="000000"/>
          </a:solidFill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13</xdr:col>
      <xdr:colOff>76200</xdr:colOff>
      <xdr:row>4</xdr:row>
      <xdr:rowOff>0</xdr:rowOff>
    </xdr:from>
    <xdr:to xmlns:xdr="http://schemas.openxmlformats.org/drawingml/2006/spreadsheetDrawing">
      <xdr:col>13</xdr:col>
      <xdr:colOff>219075</xdr:colOff>
      <xdr:row>4</xdr:row>
      <xdr:rowOff>0</xdr:rowOff>
    </xdr:to>
    <xdr:sp macro="" textlink="">
      <xdr:nvSpPr>
        <xdr:cNvPr id="4" name="AutoShape 1"/>
        <xdr:cNvSpPr/>
      </xdr:nvSpPr>
      <xdr:spPr>
        <a:xfrm>
          <a:off x="9496425" y="666750"/>
          <a:ext cx="142875" cy="0"/>
        </a:xfrm>
        <a:prstGeom prst="rightBrace">
          <a:avLst>
            <a:gd name="adj1" fmla="val 0"/>
            <a:gd name="adj2" fmla="val 50000"/>
          </a:avLst>
        </a:prstGeom>
        <a:noFill/>
        <a:ln w="9525">
          <a:solidFill>
            <a:sysClr val="windowText" lastClr="000000"/>
          </a:solidFill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13</xdr:col>
      <xdr:colOff>85725</xdr:colOff>
      <xdr:row>4</xdr:row>
      <xdr:rowOff>0</xdr:rowOff>
    </xdr:from>
    <xdr:to xmlns:xdr="http://schemas.openxmlformats.org/drawingml/2006/spreadsheetDrawing">
      <xdr:col>13</xdr:col>
      <xdr:colOff>228600</xdr:colOff>
      <xdr:row>4</xdr:row>
      <xdr:rowOff>0</xdr:rowOff>
    </xdr:to>
    <xdr:sp macro="" textlink="">
      <xdr:nvSpPr>
        <xdr:cNvPr id="5" name="AutoShape 2"/>
        <xdr:cNvSpPr/>
      </xdr:nvSpPr>
      <xdr:spPr>
        <a:xfrm>
          <a:off x="9505950" y="666750"/>
          <a:ext cx="142875" cy="0"/>
        </a:xfrm>
        <a:prstGeom prst="rightBrace">
          <a:avLst>
            <a:gd name="adj1" fmla="val 0"/>
            <a:gd name="adj2" fmla="val 50000"/>
          </a:avLst>
        </a:prstGeom>
        <a:noFill/>
        <a:ln w="9525">
          <a:solidFill>
            <a:sysClr val="windowText" lastClr="000000"/>
          </a:solidFill>
        </a:ln>
      </xdr:spPr>
      <xdr:txBody>
        <a:bodyPr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Relationship Type="http://schemas.openxmlformats.org/officeDocument/2006/relationships/drawing" Target="../drawings/drawing1.xml" Id="rId2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IV73"/>
  <sheetViews>
    <sheetView tabSelected="1" view="pageBreakPreview" zoomScale="90" zoomScaleNormal="115" zoomScaleSheetLayoutView="90" workbookViewId="0">
      <pane xSplit="1" ySplit="4" topLeftCell="B5" activePane="bottomRight" state="frozen"/>
      <selection pane="topRight"/>
      <selection pane="bottomLeft"/>
      <selection pane="bottomRight" sqref="A1:H1"/>
    </sheetView>
  </sheetViews>
  <sheetFormatPr defaultRowHeight="13.5"/>
  <cols>
    <col min="1" max="1" width="23.625" style="1" customWidth="1"/>
    <col min="2" max="9" width="8.5" style="1" customWidth="1"/>
    <col min="10" max="12" width="8" style="1" bestFit="1" customWidth="1"/>
    <col min="13" max="13" width="8" style="1" customWidth="1"/>
    <col min="14" max="16" width="8" style="1" bestFit="1" customWidth="1"/>
    <col min="17" max="17" width="8" style="1" customWidth="1"/>
    <col min="18" max="18" width="9.875" style="1" customWidth="1"/>
    <col min="19" max="256" width="9" style="1"/>
  </cols>
  <sheetData>
    <row r="1" spans="1:256" ht="14.25">
      <c r="A1" s="6" t="s">
        <v>0</v>
      </c>
      <c r="B1" s="6"/>
      <c r="C1" s="6"/>
      <c r="D1" s="6"/>
      <c r="E1" s="6"/>
      <c r="F1" s="6"/>
      <c r="G1" s="6"/>
      <c r="H1" s="6"/>
      <c r="I1" s="25"/>
      <c r="J1" s="25"/>
      <c r="K1" s="25"/>
      <c r="L1" s="25"/>
      <c r="M1" s="25"/>
      <c r="N1" s="25"/>
      <c r="O1" s="25"/>
      <c r="P1" s="25"/>
      <c r="Q1" s="25"/>
    </row>
    <row r="2" spans="1:256" ht="11.25" customHeight="1">
      <c r="A2" s="7"/>
      <c r="B2" s="7"/>
      <c r="C2" s="7"/>
      <c r="D2" s="7"/>
      <c r="E2" s="7"/>
      <c r="F2" s="7"/>
      <c r="G2" s="7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256">
      <c r="A3" s="8"/>
      <c r="B3" s="8" t="s">
        <v>34</v>
      </c>
      <c r="C3" s="17"/>
      <c r="D3" s="22" t="s">
        <v>36</v>
      </c>
      <c r="E3" s="8"/>
      <c r="F3" s="17" t="s">
        <v>37</v>
      </c>
      <c r="G3" s="17"/>
      <c r="H3" s="17" t="s">
        <v>38</v>
      </c>
      <c r="I3" s="22"/>
      <c r="J3" s="17" t="s">
        <v>21</v>
      </c>
      <c r="K3" s="17"/>
      <c r="L3" s="17" t="s">
        <v>39</v>
      </c>
      <c r="M3" s="22"/>
      <c r="N3" s="17" t="s">
        <v>40</v>
      </c>
      <c r="O3" s="17"/>
      <c r="P3" s="17" t="s">
        <v>20</v>
      </c>
      <c r="Q3" s="22"/>
      <c r="R3" s="29" t="s">
        <v>8</v>
      </c>
    </row>
    <row r="4" spans="1:256">
      <c r="A4" s="8"/>
      <c r="B4" s="13" t="s">
        <v>35</v>
      </c>
      <c r="C4" s="18" t="s">
        <v>23</v>
      </c>
      <c r="D4" s="18" t="s">
        <v>35</v>
      </c>
      <c r="E4" s="18" t="s">
        <v>23</v>
      </c>
      <c r="F4" s="18" t="s">
        <v>35</v>
      </c>
      <c r="G4" s="18" t="s">
        <v>23</v>
      </c>
      <c r="H4" s="18" t="s">
        <v>35</v>
      </c>
      <c r="I4" s="26" t="s">
        <v>23</v>
      </c>
      <c r="J4" s="18" t="s">
        <v>35</v>
      </c>
      <c r="K4" s="18" t="s">
        <v>23</v>
      </c>
      <c r="L4" s="18" t="s">
        <v>35</v>
      </c>
      <c r="M4" s="26" t="s">
        <v>23</v>
      </c>
      <c r="N4" s="18" t="s">
        <v>35</v>
      </c>
      <c r="O4" s="18" t="s">
        <v>23</v>
      </c>
      <c r="P4" s="18" t="s">
        <v>35</v>
      </c>
      <c r="Q4" s="26" t="s">
        <v>23</v>
      </c>
      <c r="R4" s="30"/>
    </row>
    <row r="5" spans="1:256" s="2" customFormat="1">
      <c r="A5" s="9" t="s">
        <v>4</v>
      </c>
      <c r="B5" s="14">
        <f t="shared" ref="B5:C72" si="0">D5+F5+H5+J5+L5+N5+P5+R5</f>
        <v>5568</v>
      </c>
      <c r="C5" s="19">
        <f t="shared" si="0"/>
        <v>45214</v>
      </c>
      <c r="D5" s="19">
        <f t="shared" ref="D5:Q5" si="1">SUM(D6:D20)</f>
        <v>3366</v>
      </c>
      <c r="E5" s="19">
        <f t="shared" si="1"/>
        <v>7141</v>
      </c>
      <c r="F5" s="19">
        <f t="shared" si="1"/>
        <v>1076</v>
      </c>
      <c r="G5" s="19">
        <f t="shared" si="1"/>
        <v>7064</v>
      </c>
      <c r="H5" s="19">
        <f t="shared" si="1"/>
        <v>679</v>
      </c>
      <c r="I5" s="19">
        <f t="shared" si="1"/>
        <v>9033</v>
      </c>
      <c r="J5" s="19">
        <f t="shared" si="1"/>
        <v>204</v>
      </c>
      <c r="K5" s="19">
        <f t="shared" si="1"/>
        <v>4774</v>
      </c>
      <c r="L5" s="19">
        <f t="shared" si="1"/>
        <v>119</v>
      </c>
      <c r="M5" s="19">
        <f t="shared" si="1"/>
        <v>4451</v>
      </c>
      <c r="N5" s="19">
        <f t="shared" si="1"/>
        <v>81</v>
      </c>
      <c r="O5" s="19">
        <f t="shared" si="1"/>
        <v>5417</v>
      </c>
      <c r="P5" s="19">
        <f t="shared" si="1"/>
        <v>37</v>
      </c>
      <c r="Q5" s="19">
        <f t="shared" si="1"/>
        <v>7334</v>
      </c>
      <c r="R5" s="19">
        <v>6</v>
      </c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</row>
    <row r="6" spans="1:256" s="3" customFormat="1" ht="12.75" customHeight="1">
      <c r="A6" s="10" t="s">
        <v>3</v>
      </c>
      <c r="B6" s="15">
        <f t="shared" si="0"/>
        <v>12</v>
      </c>
      <c r="C6" s="20">
        <f t="shared" si="0"/>
        <v>110</v>
      </c>
      <c r="D6" s="20">
        <v>4</v>
      </c>
      <c r="E6" s="20">
        <v>10</v>
      </c>
      <c r="F6" s="20">
        <v>5</v>
      </c>
      <c r="G6" s="20">
        <v>36</v>
      </c>
      <c r="H6" s="20">
        <v>1</v>
      </c>
      <c r="I6" s="20">
        <v>13</v>
      </c>
      <c r="J6" s="20">
        <v>2</v>
      </c>
      <c r="K6" s="20">
        <v>51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</row>
    <row r="7" spans="1:256" s="3" customFormat="1" ht="12.75" customHeight="1">
      <c r="A7" s="10" t="s">
        <v>2</v>
      </c>
      <c r="B7" s="15">
        <f t="shared" si="0"/>
        <v>3</v>
      </c>
      <c r="C7" s="20">
        <f t="shared" si="0"/>
        <v>29</v>
      </c>
      <c r="D7" s="20">
        <v>2</v>
      </c>
      <c r="E7" s="20">
        <v>6</v>
      </c>
      <c r="F7" s="20">
        <v>0</v>
      </c>
      <c r="G7" s="20">
        <v>0</v>
      </c>
      <c r="H7" s="20">
        <v>0</v>
      </c>
      <c r="I7" s="20">
        <v>0</v>
      </c>
      <c r="J7" s="20">
        <v>1</v>
      </c>
      <c r="K7" s="20">
        <v>23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</row>
    <row r="8" spans="1:256" s="3" customFormat="1" ht="12.75" customHeight="1">
      <c r="A8" s="10" t="s">
        <v>5</v>
      </c>
      <c r="B8" s="15">
        <f t="shared" si="0"/>
        <v>610</v>
      </c>
      <c r="C8" s="20">
        <f t="shared" si="0"/>
        <v>4693</v>
      </c>
      <c r="D8" s="20">
        <v>285</v>
      </c>
      <c r="E8" s="20">
        <v>652</v>
      </c>
      <c r="F8" s="20">
        <v>166</v>
      </c>
      <c r="G8" s="20">
        <v>1089</v>
      </c>
      <c r="H8" s="20">
        <v>121</v>
      </c>
      <c r="I8" s="20">
        <v>1616</v>
      </c>
      <c r="J8" s="20">
        <v>23</v>
      </c>
      <c r="K8" s="20">
        <v>545</v>
      </c>
      <c r="L8" s="20">
        <v>10</v>
      </c>
      <c r="M8" s="20">
        <v>385</v>
      </c>
      <c r="N8" s="20">
        <v>4</v>
      </c>
      <c r="O8" s="20">
        <v>278</v>
      </c>
      <c r="P8" s="20">
        <v>1</v>
      </c>
      <c r="Q8" s="20">
        <v>128</v>
      </c>
      <c r="R8" s="20">
        <v>0</v>
      </c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256" s="3" customFormat="1" ht="12.75" customHeight="1">
      <c r="A9" s="10" t="s">
        <v>6</v>
      </c>
      <c r="B9" s="15">
        <f t="shared" si="0"/>
        <v>436</v>
      </c>
      <c r="C9" s="20">
        <f t="shared" si="0"/>
        <v>7905</v>
      </c>
      <c r="D9" s="20">
        <v>183</v>
      </c>
      <c r="E9" s="20">
        <v>430</v>
      </c>
      <c r="F9" s="20">
        <v>80</v>
      </c>
      <c r="G9" s="20">
        <v>533</v>
      </c>
      <c r="H9" s="20">
        <v>85</v>
      </c>
      <c r="I9" s="20">
        <v>1140</v>
      </c>
      <c r="J9" s="20">
        <v>33</v>
      </c>
      <c r="K9" s="20">
        <v>771</v>
      </c>
      <c r="L9" s="20">
        <v>21</v>
      </c>
      <c r="M9" s="20">
        <v>758</v>
      </c>
      <c r="N9" s="20">
        <v>20</v>
      </c>
      <c r="O9" s="20">
        <v>1295</v>
      </c>
      <c r="P9" s="20">
        <v>14</v>
      </c>
      <c r="Q9" s="20">
        <v>2978</v>
      </c>
      <c r="R9" s="20">
        <v>0</v>
      </c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</row>
    <row r="10" spans="1:256" s="3" customFormat="1" ht="12.75" customHeight="1">
      <c r="A10" s="10" t="s">
        <v>11</v>
      </c>
      <c r="B10" s="15">
        <f t="shared" si="0"/>
        <v>3</v>
      </c>
      <c r="C10" s="20">
        <f t="shared" si="0"/>
        <v>370</v>
      </c>
      <c r="D10" s="23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1</v>
      </c>
      <c r="O10" s="20">
        <v>55</v>
      </c>
      <c r="P10" s="20">
        <v>2</v>
      </c>
      <c r="Q10" s="20">
        <v>315</v>
      </c>
      <c r="R10" s="20">
        <v>0</v>
      </c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</row>
    <row r="11" spans="1:256" s="3" customFormat="1" ht="12.75" customHeight="1">
      <c r="A11" s="10" t="s">
        <v>1</v>
      </c>
      <c r="B11" s="15">
        <f t="shared" si="0"/>
        <v>45</v>
      </c>
      <c r="C11" s="20">
        <f t="shared" si="0"/>
        <v>518</v>
      </c>
      <c r="D11" s="20">
        <v>23</v>
      </c>
      <c r="E11" s="20">
        <v>57</v>
      </c>
      <c r="F11" s="20">
        <v>9</v>
      </c>
      <c r="G11" s="20">
        <v>63</v>
      </c>
      <c r="H11" s="20">
        <v>6</v>
      </c>
      <c r="I11" s="20">
        <v>85</v>
      </c>
      <c r="J11" s="20">
        <v>3</v>
      </c>
      <c r="K11" s="20">
        <v>65</v>
      </c>
      <c r="L11" s="20">
        <v>1</v>
      </c>
      <c r="M11" s="20">
        <v>38</v>
      </c>
      <c r="N11" s="20">
        <v>3</v>
      </c>
      <c r="O11" s="20">
        <v>210</v>
      </c>
      <c r="P11" s="20">
        <v>0</v>
      </c>
      <c r="Q11" s="20">
        <v>0</v>
      </c>
      <c r="R11" s="20">
        <v>0</v>
      </c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</row>
    <row r="12" spans="1:256" s="3" customFormat="1" ht="12.75" customHeight="1">
      <c r="A12" s="10" t="s">
        <v>7</v>
      </c>
      <c r="B12" s="15">
        <f t="shared" si="0"/>
        <v>100</v>
      </c>
      <c r="C12" s="20">
        <f t="shared" si="0"/>
        <v>1917</v>
      </c>
      <c r="D12" s="20">
        <v>25</v>
      </c>
      <c r="E12" s="20">
        <v>66</v>
      </c>
      <c r="F12" s="20">
        <v>22</v>
      </c>
      <c r="G12" s="20">
        <v>135</v>
      </c>
      <c r="H12" s="20">
        <v>26</v>
      </c>
      <c r="I12" s="20">
        <v>340</v>
      </c>
      <c r="J12" s="20">
        <v>7</v>
      </c>
      <c r="K12" s="20">
        <v>161</v>
      </c>
      <c r="L12" s="20">
        <v>12</v>
      </c>
      <c r="M12" s="20">
        <v>474</v>
      </c>
      <c r="N12" s="20">
        <v>4</v>
      </c>
      <c r="O12" s="20">
        <v>299</v>
      </c>
      <c r="P12" s="20">
        <v>3</v>
      </c>
      <c r="Q12" s="20">
        <v>442</v>
      </c>
      <c r="R12" s="20">
        <v>1</v>
      </c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</row>
    <row r="13" spans="1:256" s="3" customFormat="1" ht="12.75" customHeight="1">
      <c r="A13" s="10" t="s">
        <v>13</v>
      </c>
      <c r="B13" s="15">
        <f t="shared" si="0"/>
        <v>1749</v>
      </c>
      <c r="C13" s="20">
        <f t="shared" si="0"/>
        <v>11877</v>
      </c>
      <c r="D13" s="20">
        <v>1061</v>
      </c>
      <c r="E13" s="20">
        <v>2420</v>
      </c>
      <c r="F13" s="20">
        <v>377</v>
      </c>
      <c r="G13" s="20">
        <v>2464</v>
      </c>
      <c r="H13" s="20">
        <v>209</v>
      </c>
      <c r="I13" s="20">
        <v>2701</v>
      </c>
      <c r="J13" s="20">
        <v>44</v>
      </c>
      <c r="K13" s="20">
        <v>1020</v>
      </c>
      <c r="L13" s="20">
        <v>30</v>
      </c>
      <c r="M13" s="20">
        <v>1120</v>
      </c>
      <c r="N13" s="20">
        <v>22</v>
      </c>
      <c r="O13" s="20">
        <v>1430</v>
      </c>
      <c r="P13" s="20">
        <v>4</v>
      </c>
      <c r="Q13" s="20">
        <v>722</v>
      </c>
      <c r="R13" s="20">
        <v>2</v>
      </c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</row>
    <row r="14" spans="1:256" s="3" customFormat="1" ht="12.75" customHeight="1">
      <c r="A14" s="10" t="s">
        <v>15</v>
      </c>
      <c r="B14" s="15">
        <f t="shared" si="0"/>
        <v>100</v>
      </c>
      <c r="C14" s="20">
        <f t="shared" si="0"/>
        <v>1199</v>
      </c>
      <c r="D14" s="20">
        <v>40</v>
      </c>
      <c r="E14" s="20">
        <v>88</v>
      </c>
      <c r="F14" s="20">
        <v>23</v>
      </c>
      <c r="G14" s="20">
        <v>164</v>
      </c>
      <c r="H14" s="20">
        <v>20</v>
      </c>
      <c r="I14" s="20">
        <v>282</v>
      </c>
      <c r="J14" s="20">
        <v>9</v>
      </c>
      <c r="K14" s="20">
        <v>210</v>
      </c>
      <c r="L14" s="20">
        <v>6</v>
      </c>
      <c r="M14" s="20">
        <v>227</v>
      </c>
      <c r="N14" s="20">
        <v>1</v>
      </c>
      <c r="O14" s="20">
        <v>60</v>
      </c>
      <c r="P14" s="20">
        <v>1</v>
      </c>
      <c r="Q14" s="20">
        <v>168</v>
      </c>
      <c r="R14" s="20">
        <v>0</v>
      </c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</row>
    <row r="15" spans="1:256" s="3" customFormat="1" ht="12.75" customHeight="1">
      <c r="A15" s="10" t="s">
        <v>14</v>
      </c>
      <c r="B15" s="15">
        <f t="shared" si="0"/>
        <v>298</v>
      </c>
      <c r="C15" s="20">
        <f t="shared" si="0"/>
        <v>620</v>
      </c>
      <c r="D15" s="20">
        <v>279</v>
      </c>
      <c r="E15" s="20">
        <v>452</v>
      </c>
      <c r="F15" s="20">
        <v>11</v>
      </c>
      <c r="G15" s="20">
        <v>71</v>
      </c>
      <c r="H15" s="20">
        <v>6</v>
      </c>
      <c r="I15" s="20">
        <v>71</v>
      </c>
      <c r="J15" s="20">
        <v>1</v>
      </c>
      <c r="K15" s="20">
        <v>26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1</v>
      </c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</row>
    <row r="16" spans="1:256" s="3" customFormat="1" ht="12.75" customHeight="1">
      <c r="A16" s="10" t="s">
        <v>16</v>
      </c>
      <c r="B16" s="15">
        <f t="shared" si="0"/>
        <v>676</v>
      </c>
      <c r="C16" s="20">
        <f t="shared" si="0"/>
        <v>3329</v>
      </c>
      <c r="D16" s="20">
        <v>462</v>
      </c>
      <c r="E16" s="20">
        <v>988</v>
      </c>
      <c r="F16" s="20">
        <v>128</v>
      </c>
      <c r="G16" s="20">
        <v>831</v>
      </c>
      <c r="H16" s="20">
        <v>64</v>
      </c>
      <c r="I16" s="20">
        <v>867</v>
      </c>
      <c r="J16" s="20">
        <v>17</v>
      </c>
      <c r="K16" s="20">
        <v>400</v>
      </c>
      <c r="L16" s="20">
        <v>4</v>
      </c>
      <c r="M16" s="20">
        <v>148</v>
      </c>
      <c r="N16" s="20">
        <v>1</v>
      </c>
      <c r="O16" s="20">
        <v>95</v>
      </c>
      <c r="P16" s="20">
        <v>0</v>
      </c>
      <c r="Q16" s="20">
        <v>0</v>
      </c>
      <c r="R16" s="20">
        <v>0</v>
      </c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</row>
    <row r="17" spans="1:58" s="3" customFormat="1" ht="12.75" customHeight="1">
      <c r="A17" s="10" t="s">
        <v>18</v>
      </c>
      <c r="B17" s="15">
        <f t="shared" si="0"/>
        <v>294</v>
      </c>
      <c r="C17" s="20">
        <f t="shared" si="0"/>
        <v>5609</v>
      </c>
      <c r="D17" s="20">
        <v>95</v>
      </c>
      <c r="E17" s="20">
        <v>205</v>
      </c>
      <c r="F17" s="20">
        <v>82</v>
      </c>
      <c r="G17" s="20">
        <v>551</v>
      </c>
      <c r="H17" s="20">
        <v>49</v>
      </c>
      <c r="I17" s="20">
        <v>689</v>
      </c>
      <c r="J17" s="20">
        <v>25</v>
      </c>
      <c r="K17" s="20">
        <v>580</v>
      </c>
      <c r="L17" s="20">
        <v>19</v>
      </c>
      <c r="M17" s="20">
        <v>701</v>
      </c>
      <c r="N17" s="20">
        <v>16</v>
      </c>
      <c r="O17" s="20">
        <v>1061</v>
      </c>
      <c r="P17" s="20">
        <v>8</v>
      </c>
      <c r="Q17" s="20">
        <v>1822</v>
      </c>
      <c r="R17" s="20">
        <v>0</v>
      </c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</row>
    <row r="18" spans="1:58" s="3" customFormat="1" ht="12.75" customHeight="1">
      <c r="A18" s="10" t="s">
        <v>19</v>
      </c>
      <c r="B18" s="15">
        <f t="shared" si="0"/>
        <v>122</v>
      </c>
      <c r="C18" s="20">
        <f t="shared" si="0"/>
        <v>859</v>
      </c>
      <c r="D18" s="20">
        <v>90</v>
      </c>
      <c r="E18" s="20">
        <v>152</v>
      </c>
      <c r="F18" s="20">
        <v>13</v>
      </c>
      <c r="G18" s="20">
        <v>79</v>
      </c>
      <c r="H18" s="20">
        <v>12</v>
      </c>
      <c r="I18" s="20">
        <v>156</v>
      </c>
      <c r="J18" s="20">
        <v>3</v>
      </c>
      <c r="K18" s="20">
        <v>70</v>
      </c>
      <c r="L18" s="20">
        <v>0</v>
      </c>
      <c r="M18" s="20">
        <v>0</v>
      </c>
      <c r="N18" s="20">
        <v>3</v>
      </c>
      <c r="O18" s="20">
        <v>237</v>
      </c>
      <c r="P18" s="20">
        <v>1</v>
      </c>
      <c r="Q18" s="20">
        <v>165</v>
      </c>
      <c r="R18" s="20">
        <v>0</v>
      </c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</row>
    <row r="19" spans="1:58" s="3" customFormat="1" ht="12.75" customHeight="1">
      <c r="A19" s="10" t="s">
        <v>22</v>
      </c>
      <c r="B19" s="15">
        <f t="shared" si="0"/>
        <v>54</v>
      </c>
      <c r="C19" s="20">
        <f t="shared" si="0"/>
        <v>585</v>
      </c>
      <c r="D19" s="20">
        <v>28</v>
      </c>
      <c r="E19" s="20">
        <v>61</v>
      </c>
      <c r="F19" s="20">
        <v>9</v>
      </c>
      <c r="G19" s="20">
        <v>61</v>
      </c>
      <c r="H19" s="20">
        <v>9</v>
      </c>
      <c r="I19" s="20">
        <v>126</v>
      </c>
      <c r="J19" s="20">
        <v>3</v>
      </c>
      <c r="K19" s="20">
        <v>62</v>
      </c>
      <c r="L19" s="20">
        <v>3</v>
      </c>
      <c r="M19" s="20">
        <v>113</v>
      </c>
      <c r="N19" s="20">
        <v>1</v>
      </c>
      <c r="O19" s="20">
        <v>55</v>
      </c>
      <c r="P19" s="20">
        <v>1</v>
      </c>
      <c r="Q19" s="20">
        <v>107</v>
      </c>
      <c r="R19" s="20">
        <v>0</v>
      </c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</row>
    <row r="20" spans="1:58" s="3" customFormat="1" ht="12.75" customHeight="1">
      <c r="A20" s="11" t="s">
        <v>24</v>
      </c>
      <c r="B20" s="16">
        <f t="shared" si="0"/>
        <v>1066</v>
      </c>
      <c r="C20" s="21">
        <f t="shared" si="0"/>
        <v>5594</v>
      </c>
      <c r="D20" s="21">
        <v>789</v>
      </c>
      <c r="E20" s="21">
        <v>1554</v>
      </c>
      <c r="F20" s="21">
        <v>151</v>
      </c>
      <c r="G20" s="21">
        <v>987</v>
      </c>
      <c r="H20" s="21">
        <v>71</v>
      </c>
      <c r="I20" s="21">
        <v>947</v>
      </c>
      <c r="J20" s="20">
        <v>33</v>
      </c>
      <c r="K20" s="20">
        <v>790</v>
      </c>
      <c r="L20" s="20">
        <v>13</v>
      </c>
      <c r="M20" s="20">
        <v>487</v>
      </c>
      <c r="N20" s="21">
        <v>5</v>
      </c>
      <c r="O20" s="21">
        <v>342</v>
      </c>
      <c r="P20" s="21">
        <v>2</v>
      </c>
      <c r="Q20" s="21">
        <v>487</v>
      </c>
      <c r="R20" s="21">
        <v>2</v>
      </c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</row>
    <row r="21" spans="1:58" s="4" customFormat="1">
      <c r="A21" s="9" t="s">
        <v>25</v>
      </c>
      <c r="B21" s="14">
        <f t="shared" si="0"/>
        <v>5351</v>
      </c>
      <c r="C21" s="19">
        <f t="shared" si="0"/>
        <v>45076</v>
      </c>
      <c r="D21" s="19">
        <f t="shared" ref="D21:R21" si="2">SUM(D22:D36)</f>
        <v>3200</v>
      </c>
      <c r="E21" s="19">
        <f t="shared" si="2"/>
        <v>6735</v>
      </c>
      <c r="F21" s="19">
        <f t="shared" si="2"/>
        <v>1071</v>
      </c>
      <c r="G21" s="19">
        <f t="shared" si="2"/>
        <v>7051</v>
      </c>
      <c r="H21" s="19">
        <f t="shared" si="2"/>
        <v>639</v>
      </c>
      <c r="I21" s="19">
        <f t="shared" si="2"/>
        <v>8617</v>
      </c>
      <c r="J21" s="19">
        <f t="shared" si="2"/>
        <v>204</v>
      </c>
      <c r="K21" s="19">
        <f t="shared" si="2"/>
        <v>4872</v>
      </c>
      <c r="L21" s="19">
        <f t="shared" si="2"/>
        <v>116</v>
      </c>
      <c r="M21" s="19">
        <f t="shared" si="2"/>
        <v>4312</v>
      </c>
      <c r="N21" s="19">
        <f t="shared" si="2"/>
        <v>77</v>
      </c>
      <c r="O21" s="19">
        <f t="shared" si="2"/>
        <v>5392</v>
      </c>
      <c r="P21" s="19">
        <f t="shared" si="2"/>
        <v>42</v>
      </c>
      <c r="Q21" s="19">
        <f t="shared" si="2"/>
        <v>8097</v>
      </c>
      <c r="R21" s="19">
        <f t="shared" si="2"/>
        <v>2</v>
      </c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</row>
    <row r="22" spans="1:58" s="5" customFormat="1" ht="12.75" customHeight="1">
      <c r="A22" s="10" t="s">
        <v>3</v>
      </c>
      <c r="B22" s="15">
        <f t="shared" si="0"/>
        <v>14</v>
      </c>
      <c r="C22" s="20">
        <f t="shared" si="0"/>
        <v>131</v>
      </c>
      <c r="D22" s="20">
        <v>7</v>
      </c>
      <c r="E22" s="20">
        <v>16</v>
      </c>
      <c r="F22" s="20">
        <v>2</v>
      </c>
      <c r="G22" s="20">
        <v>16</v>
      </c>
      <c r="H22" s="20">
        <v>2</v>
      </c>
      <c r="I22" s="20">
        <v>22</v>
      </c>
      <c r="J22" s="20">
        <v>2</v>
      </c>
      <c r="K22" s="20">
        <v>46</v>
      </c>
      <c r="L22" s="20">
        <v>1</v>
      </c>
      <c r="M22" s="20">
        <v>31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</row>
    <row r="23" spans="1:58" s="5" customFormat="1" ht="12.75" customHeight="1">
      <c r="A23" s="10" t="s">
        <v>2</v>
      </c>
      <c r="B23" s="15">
        <f t="shared" si="0"/>
        <v>5</v>
      </c>
      <c r="C23" s="20">
        <f t="shared" si="0"/>
        <v>42</v>
      </c>
      <c r="D23" s="20">
        <v>2</v>
      </c>
      <c r="E23" s="20">
        <v>4</v>
      </c>
      <c r="F23" s="20">
        <v>2</v>
      </c>
      <c r="G23" s="20">
        <v>16</v>
      </c>
      <c r="H23" s="20">
        <v>0</v>
      </c>
      <c r="I23" s="20">
        <v>0</v>
      </c>
      <c r="J23" s="20">
        <v>1</v>
      </c>
      <c r="K23" s="20">
        <v>22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</row>
    <row r="24" spans="1:58" s="5" customFormat="1" ht="12.75" customHeight="1">
      <c r="A24" s="10" t="s">
        <v>5</v>
      </c>
      <c r="B24" s="15">
        <f t="shared" si="0"/>
        <v>570</v>
      </c>
      <c r="C24" s="20">
        <f t="shared" si="0"/>
        <v>4348</v>
      </c>
      <c r="D24" s="20">
        <v>260</v>
      </c>
      <c r="E24" s="20">
        <v>587</v>
      </c>
      <c r="F24" s="20">
        <v>174</v>
      </c>
      <c r="G24" s="20">
        <v>1188</v>
      </c>
      <c r="H24" s="20">
        <v>107</v>
      </c>
      <c r="I24" s="20">
        <v>1433</v>
      </c>
      <c r="J24" s="20">
        <v>17</v>
      </c>
      <c r="K24" s="20">
        <v>409</v>
      </c>
      <c r="L24" s="20">
        <v>9</v>
      </c>
      <c r="M24" s="20">
        <v>343</v>
      </c>
      <c r="N24" s="20">
        <v>2</v>
      </c>
      <c r="O24" s="20">
        <v>129</v>
      </c>
      <c r="P24" s="20">
        <v>1</v>
      </c>
      <c r="Q24" s="20">
        <v>259</v>
      </c>
      <c r="R24" s="20">
        <v>0</v>
      </c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</row>
    <row r="25" spans="1:58" s="5" customFormat="1" ht="12.75" customHeight="1">
      <c r="A25" s="10" t="s">
        <v>6</v>
      </c>
      <c r="B25" s="15">
        <f t="shared" si="0"/>
        <v>408</v>
      </c>
      <c r="C25" s="20">
        <f t="shared" si="0"/>
        <v>7825</v>
      </c>
      <c r="D25" s="20">
        <v>163</v>
      </c>
      <c r="E25" s="20">
        <v>375</v>
      </c>
      <c r="F25" s="20">
        <v>80</v>
      </c>
      <c r="G25" s="20">
        <v>564</v>
      </c>
      <c r="H25" s="20">
        <v>82</v>
      </c>
      <c r="I25" s="20">
        <v>1114</v>
      </c>
      <c r="J25" s="20">
        <v>30</v>
      </c>
      <c r="K25" s="20">
        <v>713</v>
      </c>
      <c r="L25" s="20">
        <v>23</v>
      </c>
      <c r="M25" s="20">
        <v>880</v>
      </c>
      <c r="N25" s="20">
        <v>15</v>
      </c>
      <c r="O25" s="20">
        <v>1092</v>
      </c>
      <c r="P25" s="20">
        <v>15</v>
      </c>
      <c r="Q25" s="20">
        <v>3087</v>
      </c>
      <c r="R25" s="20">
        <v>0</v>
      </c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</row>
    <row r="26" spans="1:58" s="5" customFormat="1" ht="12.75" customHeight="1">
      <c r="A26" s="10" t="s">
        <v>11</v>
      </c>
      <c r="B26" s="15">
        <f t="shared" si="0"/>
        <v>3</v>
      </c>
      <c r="C26" s="20">
        <f t="shared" si="0"/>
        <v>354</v>
      </c>
      <c r="D26" s="23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1</v>
      </c>
      <c r="O26" s="20">
        <v>52</v>
      </c>
      <c r="P26" s="20">
        <v>2</v>
      </c>
      <c r="Q26" s="20">
        <v>302</v>
      </c>
      <c r="R26" s="20">
        <v>0</v>
      </c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</row>
    <row r="27" spans="1:58" s="5" customFormat="1" ht="12.75" customHeight="1">
      <c r="A27" s="10" t="s">
        <v>1</v>
      </c>
      <c r="B27" s="15">
        <f t="shared" si="0"/>
        <v>34</v>
      </c>
      <c r="C27" s="20">
        <f t="shared" si="0"/>
        <v>421</v>
      </c>
      <c r="D27" s="20">
        <v>15</v>
      </c>
      <c r="E27" s="20">
        <v>37</v>
      </c>
      <c r="F27" s="20">
        <v>8</v>
      </c>
      <c r="G27" s="20">
        <v>52</v>
      </c>
      <c r="H27" s="20">
        <v>6</v>
      </c>
      <c r="I27" s="20">
        <v>67</v>
      </c>
      <c r="J27" s="20">
        <v>1</v>
      </c>
      <c r="K27" s="20">
        <v>27</v>
      </c>
      <c r="L27" s="20">
        <v>1</v>
      </c>
      <c r="M27" s="20">
        <v>38</v>
      </c>
      <c r="N27" s="20">
        <v>3</v>
      </c>
      <c r="O27" s="20">
        <v>200</v>
      </c>
      <c r="P27" s="20">
        <v>0</v>
      </c>
      <c r="Q27" s="20">
        <v>0</v>
      </c>
      <c r="R27" s="20">
        <v>0</v>
      </c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</row>
    <row r="28" spans="1:58" s="5" customFormat="1" ht="12.75" customHeight="1">
      <c r="A28" s="10" t="s">
        <v>7</v>
      </c>
      <c r="B28" s="15">
        <f t="shared" si="0"/>
        <v>91</v>
      </c>
      <c r="C28" s="20">
        <f t="shared" si="0"/>
        <v>1546</v>
      </c>
      <c r="D28" s="20">
        <v>26</v>
      </c>
      <c r="E28" s="20">
        <v>67</v>
      </c>
      <c r="F28" s="20">
        <v>18</v>
      </c>
      <c r="G28" s="20">
        <v>116</v>
      </c>
      <c r="H28" s="20">
        <v>24</v>
      </c>
      <c r="I28" s="20">
        <v>337</v>
      </c>
      <c r="J28" s="20">
        <v>10</v>
      </c>
      <c r="K28" s="20">
        <v>253</v>
      </c>
      <c r="L28" s="20">
        <v>6</v>
      </c>
      <c r="M28" s="20">
        <v>232</v>
      </c>
      <c r="N28" s="20">
        <v>6</v>
      </c>
      <c r="O28" s="20">
        <v>439</v>
      </c>
      <c r="P28" s="20">
        <v>1</v>
      </c>
      <c r="Q28" s="20">
        <v>102</v>
      </c>
      <c r="R28" s="20">
        <v>0</v>
      </c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</row>
    <row r="29" spans="1:58" s="5" customFormat="1" ht="12.75" customHeight="1">
      <c r="A29" s="10" t="s">
        <v>13</v>
      </c>
      <c r="B29" s="15">
        <f t="shared" si="0"/>
        <v>1651</v>
      </c>
      <c r="C29" s="20">
        <f t="shared" si="0"/>
        <v>11519</v>
      </c>
      <c r="D29" s="20">
        <v>994</v>
      </c>
      <c r="E29" s="20">
        <v>2225</v>
      </c>
      <c r="F29" s="20">
        <v>367</v>
      </c>
      <c r="G29" s="20">
        <v>2373</v>
      </c>
      <c r="H29" s="20">
        <v>194</v>
      </c>
      <c r="I29" s="20">
        <v>2573</v>
      </c>
      <c r="J29" s="20">
        <v>41</v>
      </c>
      <c r="K29" s="20">
        <v>974</v>
      </c>
      <c r="L29" s="20">
        <v>26</v>
      </c>
      <c r="M29" s="20">
        <v>940</v>
      </c>
      <c r="N29" s="20">
        <v>23</v>
      </c>
      <c r="O29" s="20">
        <v>1584</v>
      </c>
      <c r="P29" s="20">
        <v>5</v>
      </c>
      <c r="Q29" s="20">
        <v>850</v>
      </c>
      <c r="R29" s="20">
        <v>1</v>
      </c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</row>
    <row r="30" spans="1:58" s="5" customFormat="1" ht="12.75" customHeight="1">
      <c r="A30" s="10" t="s">
        <v>15</v>
      </c>
      <c r="B30" s="15">
        <f t="shared" si="0"/>
        <v>102</v>
      </c>
      <c r="C30" s="20">
        <f t="shared" si="0"/>
        <v>1206</v>
      </c>
      <c r="D30" s="20">
        <v>38</v>
      </c>
      <c r="E30" s="20">
        <v>83</v>
      </c>
      <c r="F30" s="20">
        <v>28</v>
      </c>
      <c r="G30" s="20">
        <v>201</v>
      </c>
      <c r="H30" s="20">
        <v>19</v>
      </c>
      <c r="I30" s="20">
        <v>271</v>
      </c>
      <c r="J30" s="20">
        <v>11</v>
      </c>
      <c r="K30" s="20">
        <v>267</v>
      </c>
      <c r="L30" s="20">
        <v>4</v>
      </c>
      <c r="M30" s="20">
        <v>144</v>
      </c>
      <c r="N30" s="20">
        <v>1</v>
      </c>
      <c r="O30" s="20">
        <v>63</v>
      </c>
      <c r="P30" s="20">
        <v>1</v>
      </c>
      <c r="Q30" s="20">
        <v>177</v>
      </c>
      <c r="R30" s="20">
        <v>0</v>
      </c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</row>
    <row r="31" spans="1:58" s="5" customFormat="1" ht="12.75" customHeight="1">
      <c r="A31" s="10" t="s">
        <v>14</v>
      </c>
      <c r="B31" s="15">
        <f t="shared" si="0"/>
        <v>284</v>
      </c>
      <c r="C31" s="20">
        <f t="shared" si="0"/>
        <v>645</v>
      </c>
      <c r="D31" s="20">
        <v>259</v>
      </c>
      <c r="E31" s="20">
        <v>438</v>
      </c>
      <c r="F31" s="20">
        <v>17</v>
      </c>
      <c r="G31" s="20">
        <v>100</v>
      </c>
      <c r="H31" s="20">
        <v>8</v>
      </c>
      <c r="I31" s="20">
        <v>107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</row>
    <row r="32" spans="1:58" s="5" customFormat="1" ht="12.75" customHeight="1">
      <c r="A32" s="10" t="s">
        <v>16</v>
      </c>
      <c r="B32" s="15">
        <f t="shared" si="0"/>
        <v>642</v>
      </c>
      <c r="C32" s="20">
        <f t="shared" si="0"/>
        <v>3584</v>
      </c>
      <c r="D32" s="20">
        <v>431</v>
      </c>
      <c r="E32" s="20">
        <v>921</v>
      </c>
      <c r="F32" s="20">
        <v>120</v>
      </c>
      <c r="G32" s="20">
        <v>758</v>
      </c>
      <c r="H32" s="20">
        <v>56</v>
      </c>
      <c r="I32" s="20">
        <v>738</v>
      </c>
      <c r="J32" s="20">
        <v>24</v>
      </c>
      <c r="K32" s="20">
        <v>577</v>
      </c>
      <c r="L32" s="20">
        <v>8</v>
      </c>
      <c r="M32" s="20">
        <v>298</v>
      </c>
      <c r="N32" s="20">
        <v>2</v>
      </c>
      <c r="O32" s="20">
        <v>157</v>
      </c>
      <c r="P32" s="20">
        <v>1</v>
      </c>
      <c r="Q32" s="20">
        <v>135</v>
      </c>
      <c r="R32" s="20">
        <v>0</v>
      </c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</row>
    <row r="33" spans="1:58" s="5" customFormat="1" ht="12.75" customHeight="1">
      <c r="A33" s="10" t="s">
        <v>18</v>
      </c>
      <c r="B33" s="15">
        <f t="shared" si="0"/>
        <v>314</v>
      </c>
      <c r="C33" s="20">
        <f t="shared" si="0"/>
        <v>6040</v>
      </c>
      <c r="D33" s="20">
        <v>94</v>
      </c>
      <c r="E33" s="20">
        <v>198</v>
      </c>
      <c r="F33" s="20">
        <v>90</v>
      </c>
      <c r="G33" s="20">
        <v>615</v>
      </c>
      <c r="H33" s="20">
        <v>61</v>
      </c>
      <c r="I33" s="20">
        <v>869</v>
      </c>
      <c r="J33" s="20">
        <v>25</v>
      </c>
      <c r="K33" s="20">
        <v>591</v>
      </c>
      <c r="L33" s="20">
        <v>22</v>
      </c>
      <c r="M33" s="20">
        <v>808</v>
      </c>
      <c r="N33" s="20">
        <v>14</v>
      </c>
      <c r="O33" s="20">
        <v>993</v>
      </c>
      <c r="P33" s="20">
        <v>8</v>
      </c>
      <c r="Q33" s="20">
        <v>1966</v>
      </c>
      <c r="R33" s="20">
        <v>0</v>
      </c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</row>
    <row r="34" spans="1:58" s="5" customFormat="1" ht="12.75" customHeight="1">
      <c r="A34" s="10" t="s">
        <v>19</v>
      </c>
      <c r="B34" s="15">
        <f t="shared" si="0"/>
        <v>119</v>
      </c>
      <c r="C34" s="20">
        <f t="shared" si="0"/>
        <v>979</v>
      </c>
      <c r="D34" s="20">
        <v>87</v>
      </c>
      <c r="E34" s="20">
        <v>139</v>
      </c>
      <c r="F34" s="20">
        <v>12</v>
      </c>
      <c r="G34" s="20">
        <v>79</v>
      </c>
      <c r="H34" s="20">
        <v>13</v>
      </c>
      <c r="I34" s="20">
        <v>171</v>
      </c>
      <c r="J34" s="20">
        <v>2</v>
      </c>
      <c r="K34" s="20">
        <v>53</v>
      </c>
      <c r="L34" s="20">
        <v>0</v>
      </c>
      <c r="M34" s="20">
        <v>0</v>
      </c>
      <c r="N34" s="20">
        <v>3</v>
      </c>
      <c r="O34" s="20">
        <v>232</v>
      </c>
      <c r="P34" s="20">
        <v>2</v>
      </c>
      <c r="Q34" s="20">
        <v>305</v>
      </c>
      <c r="R34" s="20">
        <v>0</v>
      </c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</row>
    <row r="35" spans="1:58" s="5" customFormat="1" ht="12.75" customHeight="1">
      <c r="A35" s="10" t="s">
        <v>22</v>
      </c>
      <c r="B35" s="15">
        <f t="shared" si="0"/>
        <v>73</v>
      </c>
      <c r="C35" s="20">
        <f t="shared" si="0"/>
        <v>1022</v>
      </c>
      <c r="D35" s="20">
        <v>39</v>
      </c>
      <c r="E35" s="20">
        <v>97</v>
      </c>
      <c r="F35" s="20">
        <v>13</v>
      </c>
      <c r="G35" s="20">
        <v>79</v>
      </c>
      <c r="H35" s="20">
        <v>7</v>
      </c>
      <c r="I35" s="20">
        <v>118</v>
      </c>
      <c r="J35" s="20">
        <v>9</v>
      </c>
      <c r="K35" s="20">
        <v>221</v>
      </c>
      <c r="L35" s="20">
        <v>1</v>
      </c>
      <c r="M35" s="20">
        <v>32</v>
      </c>
      <c r="N35" s="20">
        <v>1</v>
      </c>
      <c r="O35" s="20">
        <v>64</v>
      </c>
      <c r="P35" s="20">
        <v>3</v>
      </c>
      <c r="Q35" s="20">
        <v>411</v>
      </c>
      <c r="R35" s="20">
        <v>0</v>
      </c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</row>
    <row r="36" spans="1:58" s="5" customFormat="1" ht="12.75" customHeight="1">
      <c r="A36" s="11" t="s">
        <v>24</v>
      </c>
      <c r="B36" s="16">
        <f t="shared" si="0"/>
        <v>1041</v>
      </c>
      <c r="C36" s="21">
        <f t="shared" si="0"/>
        <v>5414</v>
      </c>
      <c r="D36" s="21">
        <v>785</v>
      </c>
      <c r="E36" s="21">
        <v>1548</v>
      </c>
      <c r="F36" s="21">
        <v>140</v>
      </c>
      <c r="G36" s="21">
        <v>894</v>
      </c>
      <c r="H36" s="21">
        <v>60</v>
      </c>
      <c r="I36" s="21">
        <v>797</v>
      </c>
      <c r="J36" s="20">
        <v>31</v>
      </c>
      <c r="K36" s="20">
        <v>719</v>
      </c>
      <c r="L36" s="20">
        <v>15</v>
      </c>
      <c r="M36" s="20">
        <v>566</v>
      </c>
      <c r="N36" s="21">
        <v>6</v>
      </c>
      <c r="O36" s="21">
        <v>387</v>
      </c>
      <c r="P36" s="21">
        <v>3</v>
      </c>
      <c r="Q36" s="21">
        <v>503</v>
      </c>
      <c r="R36" s="21">
        <v>1</v>
      </c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</row>
    <row r="37" spans="1:58" s="4" customFormat="1">
      <c r="A37" s="9" t="s">
        <v>10</v>
      </c>
      <c r="B37" s="14">
        <f t="shared" si="0"/>
        <v>5561</v>
      </c>
      <c r="C37" s="19">
        <f t="shared" si="0"/>
        <v>47100</v>
      </c>
      <c r="D37" s="19">
        <f t="shared" ref="D37:R37" si="3">SUM(D38:D54)</f>
        <v>3308</v>
      </c>
      <c r="E37" s="19">
        <f t="shared" si="3"/>
        <v>7038</v>
      </c>
      <c r="F37" s="19">
        <f t="shared" si="3"/>
        <v>1110</v>
      </c>
      <c r="G37" s="19">
        <f t="shared" si="3"/>
        <v>7328</v>
      </c>
      <c r="H37" s="19">
        <f t="shared" si="3"/>
        <v>655</v>
      </c>
      <c r="I37" s="19">
        <f t="shared" si="3"/>
        <v>8773</v>
      </c>
      <c r="J37" s="19">
        <f t="shared" si="3"/>
        <v>219</v>
      </c>
      <c r="K37" s="19">
        <f t="shared" si="3"/>
        <v>5202</v>
      </c>
      <c r="L37" s="19">
        <f t="shared" si="3"/>
        <v>137</v>
      </c>
      <c r="M37" s="19">
        <f t="shared" si="3"/>
        <v>5177</v>
      </c>
      <c r="N37" s="19">
        <f t="shared" si="3"/>
        <v>85</v>
      </c>
      <c r="O37" s="19">
        <f t="shared" si="3"/>
        <v>5862</v>
      </c>
      <c r="P37" s="19">
        <f t="shared" si="3"/>
        <v>40</v>
      </c>
      <c r="Q37" s="19">
        <f t="shared" si="3"/>
        <v>7720</v>
      </c>
      <c r="R37" s="19">
        <f t="shared" si="3"/>
        <v>7</v>
      </c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</row>
    <row r="38" spans="1:58" s="5" customFormat="1" ht="12.75" customHeight="1">
      <c r="A38" s="10" t="s">
        <v>27</v>
      </c>
      <c r="B38" s="15">
        <f t="shared" si="0"/>
        <v>38</v>
      </c>
      <c r="C38" s="20">
        <f t="shared" si="0"/>
        <v>437</v>
      </c>
      <c r="D38" s="20">
        <v>19</v>
      </c>
      <c r="E38" s="20">
        <v>44</v>
      </c>
      <c r="F38" s="20">
        <v>5</v>
      </c>
      <c r="G38" s="20">
        <v>35</v>
      </c>
      <c r="H38" s="20">
        <v>5</v>
      </c>
      <c r="I38" s="20">
        <v>54</v>
      </c>
      <c r="J38" s="20">
        <v>4</v>
      </c>
      <c r="K38" s="20">
        <v>96</v>
      </c>
      <c r="L38" s="20">
        <v>3</v>
      </c>
      <c r="M38" s="20">
        <v>92</v>
      </c>
      <c r="N38" s="20">
        <v>2</v>
      </c>
      <c r="O38" s="20">
        <v>116</v>
      </c>
      <c r="P38" s="20">
        <v>0</v>
      </c>
      <c r="Q38" s="20">
        <v>0</v>
      </c>
      <c r="R38" s="20">
        <v>0</v>
      </c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</row>
    <row r="39" spans="1:58" s="5" customFormat="1" ht="12.75" customHeight="1">
      <c r="A39" s="10" t="s">
        <v>28</v>
      </c>
      <c r="B39" s="15">
        <f t="shared" si="0"/>
        <v>5</v>
      </c>
      <c r="C39" s="20">
        <f t="shared" si="0"/>
        <v>41</v>
      </c>
      <c r="D39" s="20">
        <v>3</v>
      </c>
      <c r="E39" s="20">
        <v>5</v>
      </c>
      <c r="F39" s="20">
        <v>0</v>
      </c>
      <c r="G39" s="20">
        <v>0</v>
      </c>
      <c r="H39" s="20">
        <v>1</v>
      </c>
      <c r="I39" s="20">
        <v>14</v>
      </c>
      <c r="J39" s="20">
        <v>1</v>
      </c>
      <c r="K39" s="20">
        <v>22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</row>
    <row r="40" spans="1:58" s="5" customFormat="1" ht="12.75" customHeight="1">
      <c r="A40" s="10" t="s">
        <v>5</v>
      </c>
      <c r="B40" s="15">
        <f t="shared" si="0"/>
        <v>595</v>
      </c>
      <c r="C40" s="20">
        <f t="shared" si="0"/>
        <v>4194</v>
      </c>
      <c r="D40" s="20">
        <v>321</v>
      </c>
      <c r="E40" s="20">
        <v>769</v>
      </c>
      <c r="F40" s="20">
        <v>149</v>
      </c>
      <c r="G40" s="20">
        <v>964</v>
      </c>
      <c r="H40" s="20">
        <v>95</v>
      </c>
      <c r="I40" s="20">
        <v>1214</v>
      </c>
      <c r="J40" s="20">
        <v>17</v>
      </c>
      <c r="K40" s="20">
        <v>409</v>
      </c>
      <c r="L40" s="20">
        <v>8</v>
      </c>
      <c r="M40" s="20">
        <v>315</v>
      </c>
      <c r="N40" s="20">
        <v>4</v>
      </c>
      <c r="O40" s="20">
        <v>259</v>
      </c>
      <c r="P40" s="20">
        <v>1</v>
      </c>
      <c r="Q40" s="20">
        <v>264</v>
      </c>
      <c r="R40" s="20">
        <v>0</v>
      </c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</row>
    <row r="41" spans="1:58" s="5" customFormat="1" ht="12.75" customHeight="1">
      <c r="A41" s="10" t="s">
        <v>6</v>
      </c>
      <c r="B41" s="15">
        <f t="shared" si="0"/>
        <v>413</v>
      </c>
      <c r="C41" s="20">
        <f t="shared" si="0"/>
        <v>7620</v>
      </c>
      <c r="D41" s="20">
        <v>166</v>
      </c>
      <c r="E41" s="20">
        <v>369</v>
      </c>
      <c r="F41" s="20">
        <v>89</v>
      </c>
      <c r="G41" s="20">
        <v>629</v>
      </c>
      <c r="H41" s="20">
        <v>80</v>
      </c>
      <c r="I41" s="20">
        <v>1109</v>
      </c>
      <c r="J41" s="20">
        <v>27</v>
      </c>
      <c r="K41" s="20">
        <v>636</v>
      </c>
      <c r="L41" s="20">
        <v>22</v>
      </c>
      <c r="M41" s="20">
        <v>863</v>
      </c>
      <c r="N41" s="20">
        <v>16</v>
      </c>
      <c r="O41" s="20">
        <v>1173</v>
      </c>
      <c r="P41" s="20">
        <v>13</v>
      </c>
      <c r="Q41" s="20">
        <v>2841</v>
      </c>
      <c r="R41" s="20">
        <v>0</v>
      </c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</row>
    <row r="42" spans="1:58" s="5" customFormat="1" ht="12.75" customHeight="1">
      <c r="A42" s="10" t="s">
        <v>11</v>
      </c>
      <c r="B42" s="15">
        <f t="shared" si="0"/>
        <v>5</v>
      </c>
      <c r="C42" s="20">
        <f t="shared" si="0"/>
        <v>292</v>
      </c>
      <c r="D42" s="23">
        <v>1</v>
      </c>
      <c r="E42" s="20">
        <v>3</v>
      </c>
      <c r="F42" s="20">
        <v>0</v>
      </c>
      <c r="G42" s="20">
        <v>0</v>
      </c>
      <c r="H42" s="20">
        <v>0</v>
      </c>
      <c r="I42" s="20">
        <v>0</v>
      </c>
      <c r="J42" s="20">
        <v>1</v>
      </c>
      <c r="K42" s="20">
        <v>24</v>
      </c>
      <c r="L42" s="20">
        <v>1</v>
      </c>
      <c r="M42" s="20">
        <v>39</v>
      </c>
      <c r="N42" s="20">
        <v>0</v>
      </c>
      <c r="O42" s="20">
        <v>0</v>
      </c>
      <c r="P42" s="20">
        <v>2</v>
      </c>
      <c r="Q42" s="20">
        <v>226</v>
      </c>
      <c r="R42" s="20">
        <v>0</v>
      </c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</row>
    <row r="43" spans="1:58" s="5" customFormat="1" ht="12.75" customHeight="1">
      <c r="A43" s="10" t="s">
        <v>1</v>
      </c>
      <c r="B43" s="15">
        <f t="shared" si="0"/>
        <v>42</v>
      </c>
      <c r="C43" s="20">
        <f t="shared" si="0"/>
        <v>406</v>
      </c>
      <c r="D43" s="20">
        <v>23</v>
      </c>
      <c r="E43" s="20">
        <v>44</v>
      </c>
      <c r="F43" s="20">
        <v>9</v>
      </c>
      <c r="G43" s="20">
        <v>57</v>
      </c>
      <c r="H43" s="20">
        <v>5</v>
      </c>
      <c r="I43" s="20">
        <v>61</v>
      </c>
      <c r="J43" s="20">
        <v>1</v>
      </c>
      <c r="K43" s="20">
        <v>21</v>
      </c>
      <c r="L43" s="20">
        <v>1</v>
      </c>
      <c r="M43" s="20">
        <v>35</v>
      </c>
      <c r="N43" s="20">
        <v>3</v>
      </c>
      <c r="O43" s="20">
        <v>188</v>
      </c>
      <c r="P43" s="20">
        <v>0</v>
      </c>
      <c r="Q43" s="20">
        <v>0</v>
      </c>
      <c r="R43" s="20">
        <v>0</v>
      </c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</row>
    <row r="44" spans="1:58" s="5" customFormat="1" ht="12.75" customHeight="1">
      <c r="A44" s="10" t="s">
        <v>30</v>
      </c>
      <c r="B44" s="15">
        <f t="shared" si="0"/>
        <v>116</v>
      </c>
      <c r="C44" s="20">
        <f t="shared" si="0"/>
        <v>1982</v>
      </c>
      <c r="D44" s="20">
        <v>33</v>
      </c>
      <c r="E44" s="20">
        <v>87</v>
      </c>
      <c r="F44" s="20">
        <v>26</v>
      </c>
      <c r="G44" s="20">
        <v>165</v>
      </c>
      <c r="H44" s="20">
        <v>28</v>
      </c>
      <c r="I44" s="20">
        <v>392</v>
      </c>
      <c r="J44" s="20">
        <v>13</v>
      </c>
      <c r="K44" s="20">
        <v>314</v>
      </c>
      <c r="L44" s="20">
        <v>7</v>
      </c>
      <c r="M44" s="20">
        <v>262</v>
      </c>
      <c r="N44" s="20">
        <v>7</v>
      </c>
      <c r="O44" s="20">
        <v>483</v>
      </c>
      <c r="P44" s="20">
        <v>2</v>
      </c>
      <c r="Q44" s="20">
        <v>279</v>
      </c>
      <c r="R44" s="20">
        <v>0</v>
      </c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</row>
    <row r="45" spans="1:58" s="5" customFormat="1" ht="12.75" customHeight="1">
      <c r="A45" s="10" t="s">
        <v>29</v>
      </c>
      <c r="B45" s="15">
        <f t="shared" si="0"/>
        <v>1642</v>
      </c>
      <c r="C45" s="20">
        <f t="shared" si="0"/>
        <v>11580</v>
      </c>
      <c r="D45" s="20">
        <v>965</v>
      </c>
      <c r="E45" s="20">
        <v>2196</v>
      </c>
      <c r="F45" s="20">
        <v>400</v>
      </c>
      <c r="G45" s="20">
        <v>2640</v>
      </c>
      <c r="H45" s="20">
        <v>172</v>
      </c>
      <c r="I45" s="20">
        <v>2309</v>
      </c>
      <c r="J45" s="20">
        <v>52</v>
      </c>
      <c r="K45" s="20">
        <v>1264</v>
      </c>
      <c r="L45" s="20">
        <v>28</v>
      </c>
      <c r="M45" s="20">
        <v>1065</v>
      </c>
      <c r="N45" s="20">
        <v>18</v>
      </c>
      <c r="O45" s="20">
        <v>1253</v>
      </c>
      <c r="P45" s="20">
        <v>4</v>
      </c>
      <c r="Q45" s="20">
        <v>853</v>
      </c>
      <c r="R45" s="20">
        <v>3</v>
      </c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</row>
    <row r="46" spans="1:58" s="5" customFormat="1" ht="12.75" customHeight="1">
      <c r="A46" s="10" t="s">
        <v>17</v>
      </c>
      <c r="B46" s="15">
        <f t="shared" si="0"/>
        <v>115</v>
      </c>
      <c r="C46" s="20">
        <f t="shared" si="0"/>
        <v>1278</v>
      </c>
      <c r="D46" s="20">
        <v>47</v>
      </c>
      <c r="E46" s="20">
        <v>97</v>
      </c>
      <c r="F46" s="20">
        <v>24</v>
      </c>
      <c r="G46" s="20">
        <v>169</v>
      </c>
      <c r="H46" s="20">
        <v>24</v>
      </c>
      <c r="I46" s="20">
        <v>332</v>
      </c>
      <c r="J46" s="20">
        <v>9</v>
      </c>
      <c r="K46" s="20">
        <v>225</v>
      </c>
      <c r="L46" s="20">
        <v>7</v>
      </c>
      <c r="M46" s="20">
        <v>272</v>
      </c>
      <c r="N46" s="20">
        <v>3</v>
      </c>
      <c r="O46" s="20">
        <v>183</v>
      </c>
      <c r="P46" s="20">
        <v>0</v>
      </c>
      <c r="Q46" s="20">
        <v>0</v>
      </c>
      <c r="R46" s="20">
        <v>1</v>
      </c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</row>
    <row r="47" spans="1:58" s="5" customFormat="1" ht="12.75" customHeight="1">
      <c r="A47" s="10" t="s">
        <v>9</v>
      </c>
      <c r="B47" s="15">
        <f t="shared" si="0"/>
        <v>343</v>
      </c>
      <c r="C47" s="20">
        <f t="shared" si="0"/>
        <v>1043</v>
      </c>
      <c r="D47" s="20">
        <v>291</v>
      </c>
      <c r="E47" s="20">
        <v>520</v>
      </c>
      <c r="F47" s="20">
        <v>35</v>
      </c>
      <c r="G47" s="20">
        <v>208</v>
      </c>
      <c r="H47" s="20">
        <v>11</v>
      </c>
      <c r="I47" s="20">
        <v>154</v>
      </c>
      <c r="J47" s="20">
        <v>3</v>
      </c>
      <c r="K47" s="20">
        <v>69</v>
      </c>
      <c r="L47" s="20">
        <v>2</v>
      </c>
      <c r="M47" s="20">
        <v>92</v>
      </c>
      <c r="N47" s="20">
        <v>0</v>
      </c>
      <c r="O47" s="20">
        <v>0</v>
      </c>
      <c r="P47" s="20">
        <v>0</v>
      </c>
      <c r="Q47" s="20">
        <v>0</v>
      </c>
      <c r="R47" s="20">
        <v>1</v>
      </c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</row>
    <row r="48" spans="1:58" s="5" customFormat="1" ht="12.75" customHeight="1">
      <c r="A48" s="10" t="s">
        <v>31</v>
      </c>
      <c r="B48" s="15">
        <f t="shared" si="0"/>
        <v>200</v>
      </c>
      <c r="C48" s="20">
        <f t="shared" si="0"/>
        <v>969</v>
      </c>
      <c r="D48" s="20">
        <v>139</v>
      </c>
      <c r="E48" s="20">
        <v>299</v>
      </c>
      <c r="F48" s="20">
        <v>32</v>
      </c>
      <c r="G48" s="20">
        <v>201</v>
      </c>
      <c r="H48" s="20">
        <v>22</v>
      </c>
      <c r="I48" s="20">
        <v>288</v>
      </c>
      <c r="J48" s="20">
        <v>6</v>
      </c>
      <c r="K48" s="20">
        <v>137</v>
      </c>
      <c r="L48" s="20">
        <v>1</v>
      </c>
      <c r="M48" s="20">
        <v>44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</row>
    <row r="49" spans="1:58" s="5" customFormat="1" ht="12.75" customHeight="1">
      <c r="A49" s="10" t="s">
        <v>32</v>
      </c>
      <c r="B49" s="15">
        <f t="shared" si="0"/>
        <v>635</v>
      </c>
      <c r="C49" s="20">
        <f t="shared" si="0"/>
        <v>4316</v>
      </c>
      <c r="D49" s="20">
        <v>407</v>
      </c>
      <c r="E49" s="20">
        <v>855</v>
      </c>
      <c r="F49" s="20">
        <v>110</v>
      </c>
      <c r="G49" s="20">
        <v>712</v>
      </c>
      <c r="H49" s="20">
        <v>75</v>
      </c>
      <c r="I49" s="20">
        <v>1003</v>
      </c>
      <c r="J49" s="20">
        <v>23</v>
      </c>
      <c r="K49" s="20">
        <v>542</v>
      </c>
      <c r="L49" s="20">
        <v>10</v>
      </c>
      <c r="M49" s="20">
        <v>371</v>
      </c>
      <c r="N49" s="20">
        <v>8</v>
      </c>
      <c r="O49" s="20">
        <v>584</v>
      </c>
      <c r="P49" s="20">
        <v>2</v>
      </c>
      <c r="Q49" s="20">
        <v>249</v>
      </c>
      <c r="R49" s="20">
        <v>0</v>
      </c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</row>
    <row r="50" spans="1:58" s="5" customFormat="1" ht="12.75" customHeight="1">
      <c r="A50" s="10" t="s">
        <v>33</v>
      </c>
      <c r="B50" s="15">
        <f t="shared" si="0"/>
        <v>515</v>
      </c>
      <c r="C50" s="20">
        <f t="shared" si="0"/>
        <v>2106</v>
      </c>
      <c r="D50" s="20">
        <v>414</v>
      </c>
      <c r="E50" s="20">
        <v>761</v>
      </c>
      <c r="F50" s="20">
        <v>53</v>
      </c>
      <c r="G50" s="20">
        <v>347</v>
      </c>
      <c r="H50" s="20">
        <v>27</v>
      </c>
      <c r="I50" s="20">
        <v>354</v>
      </c>
      <c r="J50" s="20">
        <v>10</v>
      </c>
      <c r="K50" s="20">
        <v>224</v>
      </c>
      <c r="L50" s="20">
        <v>9</v>
      </c>
      <c r="M50" s="20">
        <v>308</v>
      </c>
      <c r="N50" s="20">
        <v>2</v>
      </c>
      <c r="O50" s="20">
        <v>112</v>
      </c>
      <c r="P50" s="20">
        <v>0</v>
      </c>
      <c r="Q50" s="20">
        <v>0</v>
      </c>
      <c r="R50" s="20">
        <v>0</v>
      </c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</row>
    <row r="51" spans="1:58" s="5" customFormat="1" ht="12.75" customHeight="1">
      <c r="A51" s="10" t="s">
        <v>19</v>
      </c>
      <c r="B51" s="15">
        <f t="shared" si="0"/>
        <v>116</v>
      </c>
      <c r="C51" s="20">
        <f t="shared" si="0"/>
        <v>908</v>
      </c>
      <c r="D51" s="20">
        <v>82</v>
      </c>
      <c r="E51" s="20">
        <v>139</v>
      </c>
      <c r="F51" s="20">
        <v>15</v>
      </c>
      <c r="G51" s="20">
        <v>98</v>
      </c>
      <c r="H51" s="20">
        <v>11</v>
      </c>
      <c r="I51" s="20">
        <v>152</v>
      </c>
      <c r="J51" s="20">
        <v>2</v>
      </c>
      <c r="K51" s="20">
        <v>44</v>
      </c>
      <c r="L51" s="20">
        <v>2</v>
      </c>
      <c r="M51" s="20">
        <v>74</v>
      </c>
      <c r="N51" s="20">
        <v>2</v>
      </c>
      <c r="O51" s="20">
        <v>150</v>
      </c>
      <c r="P51" s="20">
        <v>2</v>
      </c>
      <c r="Q51" s="20">
        <v>251</v>
      </c>
      <c r="R51" s="20">
        <v>0</v>
      </c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</row>
    <row r="52" spans="1:58" s="5" customFormat="1" ht="12.75" customHeight="1">
      <c r="A52" s="10" t="s">
        <v>18</v>
      </c>
      <c r="B52" s="15">
        <f t="shared" si="0"/>
        <v>344</v>
      </c>
      <c r="C52" s="20">
        <f t="shared" si="0"/>
        <v>6832</v>
      </c>
      <c r="D52" s="20">
        <v>103</v>
      </c>
      <c r="E52" s="20">
        <v>228</v>
      </c>
      <c r="F52" s="20">
        <v>94</v>
      </c>
      <c r="G52" s="20">
        <v>650</v>
      </c>
      <c r="H52" s="20">
        <v>62</v>
      </c>
      <c r="I52" s="20">
        <v>836</v>
      </c>
      <c r="J52" s="20">
        <v>30</v>
      </c>
      <c r="K52" s="20">
        <v>691</v>
      </c>
      <c r="L52" s="20">
        <v>27</v>
      </c>
      <c r="M52" s="20">
        <v>969</v>
      </c>
      <c r="N52" s="20">
        <v>17</v>
      </c>
      <c r="O52" s="20">
        <v>1136</v>
      </c>
      <c r="P52" s="20">
        <v>10</v>
      </c>
      <c r="Q52" s="20">
        <v>2322</v>
      </c>
      <c r="R52" s="20">
        <v>1</v>
      </c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</row>
    <row r="53" spans="1:58" s="5" customFormat="1" ht="12.75" customHeight="1">
      <c r="A53" s="10" t="s">
        <v>22</v>
      </c>
      <c r="B53" s="15">
        <f t="shared" si="0"/>
        <v>54</v>
      </c>
      <c r="C53" s="20">
        <f t="shared" si="0"/>
        <v>535</v>
      </c>
      <c r="D53" s="20">
        <v>28</v>
      </c>
      <c r="E53" s="20">
        <v>75</v>
      </c>
      <c r="F53" s="20">
        <v>13</v>
      </c>
      <c r="G53" s="20">
        <v>84</v>
      </c>
      <c r="H53" s="20">
        <v>8</v>
      </c>
      <c r="I53" s="20">
        <v>125</v>
      </c>
      <c r="J53" s="20">
        <v>2</v>
      </c>
      <c r="K53" s="20">
        <v>48</v>
      </c>
      <c r="L53" s="20">
        <v>2</v>
      </c>
      <c r="M53" s="20">
        <v>97</v>
      </c>
      <c r="N53" s="20">
        <v>0</v>
      </c>
      <c r="O53" s="20">
        <v>0</v>
      </c>
      <c r="P53" s="20">
        <v>1</v>
      </c>
      <c r="Q53" s="20">
        <v>106</v>
      </c>
      <c r="R53" s="20">
        <v>0</v>
      </c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</row>
    <row r="54" spans="1:58" s="5" customFormat="1" ht="12.75" customHeight="1">
      <c r="A54" s="11" t="s">
        <v>24</v>
      </c>
      <c r="B54" s="16">
        <f t="shared" si="0"/>
        <v>383</v>
      </c>
      <c r="C54" s="21">
        <f t="shared" si="0"/>
        <v>2561</v>
      </c>
      <c r="D54" s="21">
        <v>266</v>
      </c>
      <c r="E54" s="21">
        <v>547</v>
      </c>
      <c r="F54" s="21">
        <v>56</v>
      </c>
      <c r="G54" s="21">
        <v>369</v>
      </c>
      <c r="H54" s="21">
        <v>29</v>
      </c>
      <c r="I54" s="21">
        <v>376</v>
      </c>
      <c r="J54" s="20">
        <v>18</v>
      </c>
      <c r="K54" s="20">
        <v>436</v>
      </c>
      <c r="L54" s="20">
        <v>7</v>
      </c>
      <c r="M54" s="20">
        <v>279</v>
      </c>
      <c r="N54" s="21">
        <v>3</v>
      </c>
      <c r="O54" s="21">
        <v>225</v>
      </c>
      <c r="P54" s="21">
        <v>3</v>
      </c>
      <c r="Q54" s="21">
        <v>329</v>
      </c>
      <c r="R54" s="21">
        <v>1</v>
      </c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</row>
    <row r="55" spans="1:58" s="4" customFormat="1">
      <c r="A55" s="9" t="s">
        <v>12</v>
      </c>
      <c r="B55" s="14">
        <f t="shared" si="0"/>
        <v>5176</v>
      </c>
      <c r="C55" s="19">
        <f t="shared" si="0"/>
        <v>46381</v>
      </c>
      <c r="D55" s="19">
        <f t="shared" ref="D55:R55" si="4">SUM(D56:D72)</f>
        <v>3015</v>
      </c>
      <c r="E55" s="19">
        <f t="shared" si="4"/>
        <v>6378</v>
      </c>
      <c r="F55" s="19">
        <f t="shared" si="4"/>
        <v>1079</v>
      </c>
      <c r="G55" s="19">
        <f t="shared" si="4"/>
        <v>7140</v>
      </c>
      <c r="H55" s="19">
        <f t="shared" si="4"/>
        <v>596</v>
      </c>
      <c r="I55" s="19">
        <f t="shared" si="4"/>
        <v>8113</v>
      </c>
      <c r="J55" s="19">
        <f t="shared" si="4"/>
        <v>202</v>
      </c>
      <c r="K55" s="19">
        <f t="shared" si="4"/>
        <v>4732</v>
      </c>
      <c r="L55" s="19">
        <f t="shared" si="4"/>
        <v>134</v>
      </c>
      <c r="M55" s="19">
        <f t="shared" si="4"/>
        <v>5052</v>
      </c>
      <c r="N55" s="19">
        <f t="shared" si="4"/>
        <v>83</v>
      </c>
      <c r="O55" s="19">
        <f t="shared" si="4"/>
        <v>5738</v>
      </c>
      <c r="P55" s="19">
        <f t="shared" si="4"/>
        <v>42</v>
      </c>
      <c r="Q55" s="19">
        <f t="shared" si="4"/>
        <v>9228</v>
      </c>
      <c r="R55" s="19">
        <f t="shared" si="4"/>
        <v>25</v>
      </c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</row>
    <row r="56" spans="1:58" s="5" customFormat="1" ht="12.75" customHeight="1">
      <c r="A56" s="10" t="s">
        <v>27</v>
      </c>
      <c r="B56" s="15">
        <f t="shared" si="0"/>
        <v>39</v>
      </c>
      <c r="C56" s="20">
        <f t="shared" si="0"/>
        <v>405</v>
      </c>
      <c r="D56" s="20">
        <v>16</v>
      </c>
      <c r="E56" s="20">
        <v>36</v>
      </c>
      <c r="F56" s="20">
        <v>7</v>
      </c>
      <c r="G56" s="20">
        <v>52</v>
      </c>
      <c r="H56" s="20">
        <v>8</v>
      </c>
      <c r="I56" s="20">
        <v>103</v>
      </c>
      <c r="J56" s="20">
        <v>6</v>
      </c>
      <c r="K56" s="20">
        <v>138</v>
      </c>
      <c r="L56" s="20">
        <v>2</v>
      </c>
      <c r="M56" s="20">
        <v>76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</row>
    <row r="57" spans="1:58" s="5" customFormat="1" ht="12.75" customHeight="1">
      <c r="A57" s="10" t="s">
        <v>28</v>
      </c>
      <c r="B57" s="15">
        <f t="shared" si="0"/>
        <v>3</v>
      </c>
      <c r="C57" s="20">
        <f t="shared" si="0"/>
        <v>15</v>
      </c>
      <c r="D57" s="20">
        <v>2</v>
      </c>
      <c r="E57" s="20">
        <v>2</v>
      </c>
      <c r="F57" s="20">
        <v>0</v>
      </c>
      <c r="G57" s="20">
        <v>0</v>
      </c>
      <c r="H57" s="20">
        <v>1</v>
      </c>
      <c r="I57" s="20">
        <v>13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</row>
    <row r="58" spans="1:58" s="5" customFormat="1" ht="12.75" customHeight="1">
      <c r="A58" s="10" t="s">
        <v>5</v>
      </c>
      <c r="B58" s="15">
        <f t="shared" si="0"/>
        <v>513</v>
      </c>
      <c r="C58" s="20">
        <f t="shared" si="0"/>
        <v>3256</v>
      </c>
      <c r="D58" s="20">
        <v>277</v>
      </c>
      <c r="E58" s="20">
        <v>629</v>
      </c>
      <c r="F58" s="20">
        <v>143</v>
      </c>
      <c r="G58" s="20">
        <v>934</v>
      </c>
      <c r="H58" s="20">
        <v>72</v>
      </c>
      <c r="I58" s="20">
        <v>971</v>
      </c>
      <c r="J58" s="20">
        <v>11</v>
      </c>
      <c r="K58" s="20">
        <v>251</v>
      </c>
      <c r="L58" s="20">
        <v>5</v>
      </c>
      <c r="M58" s="20">
        <v>193</v>
      </c>
      <c r="N58" s="20">
        <v>4</v>
      </c>
      <c r="O58" s="20">
        <v>278</v>
      </c>
      <c r="P58" s="20">
        <v>0</v>
      </c>
      <c r="Q58" s="20">
        <v>0</v>
      </c>
      <c r="R58" s="20">
        <v>1</v>
      </c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</row>
    <row r="59" spans="1:58" s="5" customFormat="1" ht="12.75" customHeight="1">
      <c r="A59" s="10" t="s">
        <v>6</v>
      </c>
      <c r="B59" s="15">
        <f t="shared" si="0"/>
        <v>390</v>
      </c>
      <c r="C59" s="20">
        <f t="shared" si="0"/>
        <v>7035</v>
      </c>
      <c r="D59" s="20">
        <v>161</v>
      </c>
      <c r="E59" s="20">
        <v>367</v>
      </c>
      <c r="F59" s="20">
        <v>85</v>
      </c>
      <c r="G59" s="20">
        <v>592</v>
      </c>
      <c r="H59" s="20">
        <v>68</v>
      </c>
      <c r="I59" s="20">
        <v>978</v>
      </c>
      <c r="J59" s="20">
        <v>23</v>
      </c>
      <c r="K59" s="20">
        <v>540</v>
      </c>
      <c r="L59" s="20">
        <v>27</v>
      </c>
      <c r="M59" s="20">
        <v>1073</v>
      </c>
      <c r="N59" s="20">
        <v>11</v>
      </c>
      <c r="O59" s="20">
        <v>758</v>
      </c>
      <c r="P59" s="20">
        <v>14</v>
      </c>
      <c r="Q59" s="20">
        <v>2727</v>
      </c>
      <c r="R59" s="20">
        <v>1</v>
      </c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</row>
    <row r="60" spans="1:58" s="5" customFormat="1" ht="12.75" customHeight="1">
      <c r="A60" s="10" t="s">
        <v>11</v>
      </c>
      <c r="B60" s="15">
        <f t="shared" si="0"/>
        <v>5</v>
      </c>
      <c r="C60" s="20">
        <f t="shared" si="0"/>
        <v>292</v>
      </c>
      <c r="D60" s="23">
        <v>1</v>
      </c>
      <c r="E60" s="20">
        <v>3</v>
      </c>
      <c r="F60" s="20">
        <v>0</v>
      </c>
      <c r="G60" s="20">
        <v>0</v>
      </c>
      <c r="H60" s="20">
        <v>0</v>
      </c>
      <c r="I60" s="20">
        <v>0</v>
      </c>
      <c r="J60" s="20">
        <v>1</v>
      </c>
      <c r="K60" s="20">
        <v>24</v>
      </c>
      <c r="L60" s="20">
        <v>1</v>
      </c>
      <c r="M60" s="20">
        <v>39</v>
      </c>
      <c r="N60" s="20">
        <v>0</v>
      </c>
      <c r="O60" s="20">
        <v>0</v>
      </c>
      <c r="P60" s="20">
        <v>2</v>
      </c>
      <c r="Q60" s="20">
        <v>226</v>
      </c>
      <c r="R60" s="20">
        <v>0</v>
      </c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</row>
    <row r="61" spans="1:58" s="5" customFormat="1" ht="12.75" customHeight="1">
      <c r="A61" s="10" t="s">
        <v>1</v>
      </c>
      <c r="B61" s="15">
        <f t="shared" si="0"/>
        <v>32</v>
      </c>
      <c r="C61" s="20">
        <f t="shared" si="0"/>
        <v>359</v>
      </c>
      <c r="D61" s="20">
        <v>17</v>
      </c>
      <c r="E61" s="20">
        <v>23</v>
      </c>
      <c r="F61" s="20">
        <v>5</v>
      </c>
      <c r="G61" s="20">
        <v>31</v>
      </c>
      <c r="H61" s="20">
        <v>4</v>
      </c>
      <c r="I61" s="20">
        <v>46</v>
      </c>
      <c r="J61" s="20">
        <v>3</v>
      </c>
      <c r="K61" s="20">
        <v>74</v>
      </c>
      <c r="L61" s="20">
        <v>1</v>
      </c>
      <c r="M61" s="20">
        <v>32</v>
      </c>
      <c r="N61" s="20">
        <v>1</v>
      </c>
      <c r="O61" s="20">
        <v>50</v>
      </c>
      <c r="P61" s="20">
        <v>1</v>
      </c>
      <c r="Q61" s="20">
        <v>103</v>
      </c>
      <c r="R61" s="20">
        <v>0</v>
      </c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</row>
    <row r="62" spans="1:58" s="5" customFormat="1" ht="12.75" customHeight="1">
      <c r="A62" s="10" t="s">
        <v>30</v>
      </c>
      <c r="B62" s="15">
        <f t="shared" si="0"/>
        <v>116</v>
      </c>
      <c r="C62" s="20">
        <f t="shared" si="0"/>
        <v>1932</v>
      </c>
      <c r="D62" s="20">
        <v>32</v>
      </c>
      <c r="E62" s="20">
        <v>77</v>
      </c>
      <c r="F62" s="20">
        <v>27</v>
      </c>
      <c r="G62" s="20">
        <v>184</v>
      </c>
      <c r="H62" s="20">
        <v>23</v>
      </c>
      <c r="I62" s="20">
        <v>313</v>
      </c>
      <c r="J62" s="20">
        <v>13</v>
      </c>
      <c r="K62" s="20">
        <v>312</v>
      </c>
      <c r="L62" s="20">
        <v>9</v>
      </c>
      <c r="M62" s="20">
        <v>354</v>
      </c>
      <c r="N62" s="20">
        <v>10</v>
      </c>
      <c r="O62" s="20">
        <v>692</v>
      </c>
      <c r="P62" s="20">
        <v>0</v>
      </c>
      <c r="Q62" s="20">
        <v>0</v>
      </c>
      <c r="R62" s="20">
        <v>2</v>
      </c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</row>
    <row r="63" spans="1:58" s="5" customFormat="1" ht="12.75" customHeight="1">
      <c r="A63" s="10" t="s">
        <v>29</v>
      </c>
      <c r="B63" s="15">
        <f t="shared" si="0"/>
        <v>1449</v>
      </c>
      <c r="C63" s="20">
        <f t="shared" si="0"/>
        <v>11633</v>
      </c>
      <c r="D63" s="20">
        <v>815</v>
      </c>
      <c r="E63" s="20">
        <v>1866</v>
      </c>
      <c r="F63" s="20">
        <v>365</v>
      </c>
      <c r="G63" s="20">
        <v>2406</v>
      </c>
      <c r="H63" s="20">
        <v>161</v>
      </c>
      <c r="I63" s="20">
        <v>2174</v>
      </c>
      <c r="J63" s="20">
        <v>50</v>
      </c>
      <c r="K63" s="20">
        <v>1157</v>
      </c>
      <c r="L63" s="20">
        <v>29</v>
      </c>
      <c r="M63" s="20">
        <v>1056</v>
      </c>
      <c r="N63" s="20">
        <v>20</v>
      </c>
      <c r="O63" s="20">
        <v>1425</v>
      </c>
      <c r="P63" s="20">
        <v>4</v>
      </c>
      <c r="Q63" s="20">
        <v>1549</v>
      </c>
      <c r="R63" s="20">
        <v>5</v>
      </c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</row>
    <row r="64" spans="1:58" s="5" customFormat="1" ht="12.75" customHeight="1">
      <c r="A64" s="10" t="s">
        <v>17</v>
      </c>
      <c r="B64" s="15">
        <f t="shared" si="0"/>
        <v>99</v>
      </c>
      <c r="C64" s="20">
        <f t="shared" si="0"/>
        <v>1106</v>
      </c>
      <c r="D64" s="20">
        <v>42</v>
      </c>
      <c r="E64" s="20">
        <v>93</v>
      </c>
      <c r="F64" s="20">
        <v>26</v>
      </c>
      <c r="G64" s="20">
        <v>198</v>
      </c>
      <c r="H64" s="20">
        <v>11</v>
      </c>
      <c r="I64" s="20">
        <v>154</v>
      </c>
      <c r="J64" s="20">
        <v>10</v>
      </c>
      <c r="K64" s="20">
        <v>228</v>
      </c>
      <c r="L64" s="20">
        <v>6</v>
      </c>
      <c r="M64" s="20">
        <v>244</v>
      </c>
      <c r="N64" s="20">
        <v>3</v>
      </c>
      <c r="O64" s="20">
        <v>189</v>
      </c>
      <c r="P64" s="20">
        <v>0</v>
      </c>
      <c r="Q64" s="20">
        <v>0</v>
      </c>
      <c r="R64" s="20">
        <v>1</v>
      </c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</row>
    <row r="65" spans="1:58" s="5" customFormat="1" ht="12.75" customHeight="1">
      <c r="A65" s="10" t="s">
        <v>9</v>
      </c>
      <c r="B65" s="15">
        <f t="shared" si="0"/>
        <v>293</v>
      </c>
      <c r="C65" s="20">
        <f t="shared" si="0"/>
        <v>845</v>
      </c>
      <c r="D65" s="20">
        <v>251</v>
      </c>
      <c r="E65" s="20">
        <v>476</v>
      </c>
      <c r="F65" s="20">
        <v>27</v>
      </c>
      <c r="G65" s="20">
        <v>170</v>
      </c>
      <c r="H65" s="20">
        <v>8</v>
      </c>
      <c r="I65" s="20">
        <v>98</v>
      </c>
      <c r="J65" s="20">
        <v>3</v>
      </c>
      <c r="K65" s="20">
        <v>65</v>
      </c>
      <c r="L65" s="20">
        <v>1</v>
      </c>
      <c r="M65" s="20">
        <v>36</v>
      </c>
      <c r="N65" s="20">
        <v>0</v>
      </c>
      <c r="O65" s="20">
        <v>0</v>
      </c>
      <c r="P65" s="20">
        <v>0</v>
      </c>
      <c r="Q65" s="20">
        <v>0</v>
      </c>
      <c r="R65" s="20">
        <v>3</v>
      </c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</row>
    <row r="66" spans="1:58" s="5" customFormat="1" ht="12.75" customHeight="1">
      <c r="A66" s="10" t="s">
        <v>31</v>
      </c>
      <c r="B66" s="15">
        <f t="shared" si="0"/>
        <v>193</v>
      </c>
      <c r="C66" s="20">
        <f t="shared" si="0"/>
        <v>897</v>
      </c>
      <c r="D66" s="20">
        <v>123</v>
      </c>
      <c r="E66" s="20">
        <v>248</v>
      </c>
      <c r="F66" s="20">
        <v>44</v>
      </c>
      <c r="G66" s="20">
        <v>280</v>
      </c>
      <c r="H66" s="20">
        <v>19</v>
      </c>
      <c r="I66" s="20">
        <v>262</v>
      </c>
      <c r="J66" s="20">
        <v>5</v>
      </c>
      <c r="K66" s="20">
        <v>107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2</v>
      </c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</row>
    <row r="67" spans="1:58" s="5" customFormat="1" ht="12.75" customHeight="1">
      <c r="A67" s="10" t="s">
        <v>32</v>
      </c>
      <c r="B67" s="15">
        <f t="shared" si="0"/>
        <v>594</v>
      </c>
      <c r="C67" s="20">
        <f t="shared" si="0"/>
        <v>3967</v>
      </c>
      <c r="D67" s="20">
        <v>369</v>
      </c>
      <c r="E67" s="20">
        <v>773</v>
      </c>
      <c r="F67" s="20">
        <v>117</v>
      </c>
      <c r="G67" s="20">
        <v>754</v>
      </c>
      <c r="H67" s="20">
        <v>63</v>
      </c>
      <c r="I67" s="20">
        <v>882</v>
      </c>
      <c r="J67" s="20">
        <v>29</v>
      </c>
      <c r="K67" s="20">
        <v>691</v>
      </c>
      <c r="L67" s="20">
        <v>8</v>
      </c>
      <c r="M67" s="20">
        <v>271</v>
      </c>
      <c r="N67" s="20">
        <v>6</v>
      </c>
      <c r="O67" s="20">
        <v>386</v>
      </c>
      <c r="P67" s="20">
        <v>2</v>
      </c>
      <c r="Q67" s="20">
        <v>210</v>
      </c>
      <c r="R67" s="20">
        <v>0</v>
      </c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</row>
    <row r="68" spans="1:58" s="5" customFormat="1" ht="12.75" customHeight="1">
      <c r="A68" s="10" t="s">
        <v>33</v>
      </c>
      <c r="B68" s="15">
        <f t="shared" si="0"/>
        <v>471</v>
      </c>
      <c r="C68" s="20">
        <f t="shared" si="0"/>
        <v>1616</v>
      </c>
      <c r="D68" s="20">
        <v>389</v>
      </c>
      <c r="E68" s="20">
        <v>686</v>
      </c>
      <c r="F68" s="20">
        <v>45</v>
      </c>
      <c r="G68" s="20">
        <v>299</v>
      </c>
      <c r="H68" s="20">
        <v>24</v>
      </c>
      <c r="I68" s="20">
        <v>319</v>
      </c>
      <c r="J68" s="20">
        <v>4</v>
      </c>
      <c r="K68" s="20">
        <v>103</v>
      </c>
      <c r="L68" s="20">
        <v>4</v>
      </c>
      <c r="M68" s="20">
        <v>150</v>
      </c>
      <c r="N68" s="20">
        <v>1</v>
      </c>
      <c r="O68" s="20">
        <v>59</v>
      </c>
      <c r="P68" s="20">
        <v>0</v>
      </c>
      <c r="Q68" s="20">
        <v>0</v>
      </c>
      <c r="R68" s="20">
        <v>4</v>
      </c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</row>
    <row r="69" spans="1:58" s="5" customFormat="1" ht="12.75" customHeight="1">
      <c r="A69" s="10" t="s">
        <v>19</v>
      </c>
      <c r="B69" s="15">
        <f t="shared" si="0"/>
        <v>137</v>
      </c>
      <c r="C69" s="20">
        <f t="shared" si="0"/>
        <v>962</v>
      </c>
      <c r="D69" s="20">
        <v>94</v>
      </c>
      <c r="E69" s="20">
        <v>166</v>
      </c>
      <c r="F69" s="20">
        <v>23</v>
      </c>
      <c r="G69" s="20">
        <v>143</v>
      </c>
      <c r="H69" s="20">
        <v>12</v>
      </c>
      <c r="I69" s="20">
        <v>170</v>
      </c>
      <c r="J69" s="20">
        <v>0</v>
      </c>
      <c r="K69" s="20">
        <v>0</v>
      </c>
      <c r="L69" s="20">
        <v>3</v>
      </c>
      <c r="M69" s="20">
        <v>103</v>
      </c>
      <c r="N69" s="20">
        <v>3</v>
      </c>
      <c r="O69" s="20">
        <v>208</v>
      </c>
      <c r="P69" s="20">
        <v>1</v>
      </c>
      <c r="Q69" s="20">
        <v>172</v>
      </c>
      <c r="R69" s="20">
        <v>1</v>
      </c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</row>
    <row r="70" spans="1:58" s="5" customFormat="1" ht="12.75" customHeight="1">
      <c r="A70" s="10" t="s">
        <v>18</v>
      </c>
      <c r="B70" s="15">
        <f t="shared" si="0"/>
        <v>406</v>
      </c>
      <c r="C70" s="20">
        <f t="shared" si="0"/>
        <v>8103</v>
      </c>
      <c r="D70" s="20">
        <v>121</v>
      </c>
      <c r="E70" s="20">
        <v>273</v>
      </c>
      <c r="F70" s="20">
        <v>105</v>
      </c>
      <c r="G70" s="20">
        <v>715</v>
      </c>
      <c r="H70" s="20">
        <v>87</v>
      </c>
      <c r="I70" s="20">
        <v>1162</v>
      </c>
      <c r="J70" s="20">
        <v>34</v>
      </c>
      <c r="K70" s="20">
        <v>805</v>
      </c>
      <c r="L70" s="20">
        <v>29</v>
      </c>
      <c r="M70" s="20">
        <v>1070</v>
      </c>
      <c r="N70" s="20">
        <v>18</v>
      </c>
      <c r="O70" s="20">
        <v>1271</v>
      </c>
      <c r="P70" s="20">
        <v>11</v>
      </c>
      <c r="Q70" s="20">
        <v>2807</v>
      </c>
      <c r="R70" s="20">
        <v>1</v>
      </c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</row>
    <row r="71" spans="1:58" s="5" customFormat="1" ht="12.75" customHeight="1">
      <c r="A71" s="10" t="s">
        <v>22</v>
      </c>
      <c r="B71" s="15">
        <f t="shared" si="0"/>
        <v>49</v>
      </c>
      <c r="C71" s="20">
        <f t="shared" si="0"/>
        <v>781</v>
      </c>
      <c r="D71" s="20">
        <v>30</v>
      </c>
      <c r="E71" s="20">
        <v>83</v>
      </c>
      <c r="F71" s="20">
        <v>9</v>
      </c>
      <c r="G71" s="20">
        <v>57</v>
      </c>
      <c r="H71" s="20">
        <v>7</v>
      </c>
      <c r="I71" s="20">
        <v>110</v>
      </c>
      <c r="J71" s="20">
        <v>1</v>
      </c>
      <c r="K71" s="20">
        <v>22</v>
      </c>
      <c r="L71" s="20">
        <v>0</v>
      </c>
      <c r="M71" s="20">
        <v>0</v>
      </c>
      <c r="N71" s="20">
        <v>0</v>
      </c>
      <c r="O71" s="20">
        <v>0</v>
      </c>
      <c r="P71" s="20">
        <v>2</v>
      </c>
      <c r="Q71" s="20">
        <v>509</v>
      </c>
      <c r="R71" s="20">
        <v>0</v>
      </c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</row>
    <row r="72" spans="1:58" s="5" customFormat="1" ht="12.75" customHeight="1">
      <c r="A72" s="11" t="s">
        <v>24</v>
      </c>
      <c r="B72" s="16">
        <f t="shared" si="0"/>
        <v>387</v>
      </c>
      <c r="C72" s="21">
        <f t="shared" si="0"/>
        <v>3177</v>
      </c>
      <c r="D72" s="21">
        <v>275</v>
      </c>
      <c r="E72" s="21">
        <v>577</v>
      </c>
      <c r="F72" s="21">
        <v>51</v>
      </c>
      <c r="G72" s="21">
        <v>325</v>
      </c>
      <c r="H72" s="21">
        <v>28</v>
      </c>
      <c r="I72" s="21">
        <v>358</v>
      </c>
      <c r="J72" s="20">
        <v>9</v>
      </c>
      <c r="K72" s="20">
        <v>215</v>
      </c>
      <c r="L72" s="20">
        <v>9</v>
      </c>
      <c r="M72" s="20">
        <v>355</v>
      </c>
      <c r="N72" s="21">
        <v>6</v>
      </c>
      <c r="O72" s="21">
        <v>422</v>
      </c>
      <c r="P72" s="21">
        <v>5</v>
      </c>
      <c r="Q72" s="21">
        <v>925</v>
      </c>
      <c r="R72" s="21">
        <v>4</v>
      </c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</row>
    <row r="73" spans="1:58" ht="29.25" customHeight="1">
      <c r="A73" s="12" t="s">
        <v>26</v>
      </c>
      <c r="B73" s="12"/>
      <c r="C73" s="12"/>
      <c r="J73" s="27"/>
      <c r="K73" s="27"/>
      <c r="L73" s="27"/>
      <c r="M73" s="27"/>
      <c r="P73" s="28" t="s">
        <v>41</v>
      </c>
      <c r="Q73" s="27"/>
      <c r="R73" s="27"/>
    </row>
  </sheetData>
  <mergeCells count="13">
    <mergeCell ref="A1:H1"/>
    <mergeCell ref="B3:C3"/>
    <mergeCell ref="D3:E3"/>
    <mergeCell ref="F3:G3"/>
    <mergeCell ref="H3:I3"/>
    <mergeCell ref="J3:K3"/>
    <mergeCell ref="L3:M3"/>
    <mergeCell ref="N3:O3"/>
    <mergeCell ref="P3:Q3"/>
    <mergeCell ref="A73:C73"/>
    <mergeCell ref="P73:R73"/>
    <mergeCell ref="A3:A4"/>
    <mergeCell ref="R3:R4"/>
  </mergeCells>
  <phoneticPr fontId="2"/>
  <pageMargins left="0.75" right="0.27" top="0.25" bottom="0.28999999999999998" header="0.2" footer="0.2"/>
  <pageSetup paperSize="9" scale="90" fitToWidth="1" fitToHeight="1" orientation="portrait" usePrinterDefaults="1" horizontalDpi="300" verticalDpi="300" r:id="rId1"/>
  <headerFooter alignWithMargins="0"/>
  <colBreaks count="1" manualBreakCount="1">
    <brk id="9" max="65535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31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2018-05-07T06:46:13Z</dcterms:created>
  <dcterms:modified xsi:type="dcterms:W3CDTF">2018-05-07T06:46:13Z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2018-05-07T06:46:13Z</vt:filetime>
  </property>
</Properties>
</file>