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50" yWindow="1650" windowWidth="24780" windowHeight="8865"/>
  </bookViews>
  <sheets>
    <sheet name="高等学校生徒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<sst xmlns:r="http://schemas.openxmlformats.org/officeDocument/2006/relationships" xmlns="http://schemas.openxmlformats.org/spreadsheetml/2006/main" count="20" uniqueCount="20">
  <si>
    <t>津山商業高等学校</t>
    <rPh sb="4" eb="6">
      <t>コウトウ</t>
    </rPh>
    <rPh sb="6" eb="8">
      <t>ガッコウ</t>
    </rPh>
    <phoneticPr fontId="6"/>
  </si>
  <si>
    <t>津山高等学校</t>
    <rPh sb="2" eb="4">
      <t>コウトウ</t>
    </rPh>
    <rPh sb="4" eb="5">
      <t>ガク</t>
    </rPh>
    <phoneticPr fontId="6"/>
  </si>
  <si>
    <t>計</t>
    <rPh sb="0" eb="1">
      <t>ケイ</t>
    </rPh>
    <phoneticPr fontId="6"/>
  </si>
  <si>
    <t>学校名</t>
    <phoneticPr fontId="6"/>
  </si>
  <si>
    <t>104　高等学校生徒数</t>
    <phoneticPr fontId="6"/>
  </si>
  <si>
    <t>総　　　数</t>
    <phoneticPr fontId="6"/>
  </si>
  <si>
    <t>私　立　計</t>
    <rPh sb="0" eb="1">
      <t>ワタシ</t>
    </rPh>
    <rPh sb="2" eb="3">
      <t>タテ</t>
    </rPh>
    <rPh sb="4" eb="5">
      <t>ケイ</t>
    </rPh>
    <phoneticPr fontId="6"/>
  </si>
  <si>
    <t>公　立　計</t>
    <rPh sb="0" eb="1">
      <t>オオヤケ</t>
    </rPh>
    <rPh sb="2" eb="3">
      <t>タテ</t>
    </rPh>
    <rPh sb="4" eb="5">
      <t>ケイ</t>
    </rPh>
    <phoneticPr fontId="6"/>
  </si>
  <si>
    <t>津山工業高等学校</t>
    <rPh sb="4" eb="6">
      <t>コウトウ</t>
    </rPh>
    <rPh sb="6" eb="8">
      <t>ガッコウ</t>
    </rPh>
    <phoneticPr fontId="6"/>
  </si>
  <si>
    <t>津山東高等学校</t>
    <rPh sb="3" eb="5">
      <t>コウトウ</t>
    </rPh>
    <rPh sb="5" eb="7">
      <t>ガッコウ</t>
    </rPh>
    <phoneticPr fontId="6"/>
  </si>
  <si>
    <t>女</t>
    <rPh sb="0" eb="1">
      <t>オンナ</t>
    </rPh>
    <phoneticPr fontId="6"/>
  </si>
  <si>
    <t>美作高等学校(全日制)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6"/>
  </si>
  <si>
    <t>美作高等学校(通信制)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6"/>
  </si>
  <si>
    <t>作陽高等学校</t>
    <rPh sb="0" eb="2">
      <t>サクヨウ</t>
    </rPh>
    <rPh sb="2" eb="4">
      <t>コウトウ</t>
    </rPh>
    <rPh sb="4" eb="6">
      <t>ガッコウ</t>
    </rPh>
    <phoneticPr fontId="6"/>
  </si>
  <si>
    <t>1年</t>
    <rPh sb="1" eb="2">
      <t>ネン</t>
    </rPh>
    <phoneticPr fontId="6"/>
  </si>
  <si>
    <t>男</t>
    <rPh sb="0" eb="1">
      <t>オトコ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</si>
  <si>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</si>
  <si>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</si>
  <si>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（平成28年5月1日現在）（単位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ニン</t>
    </rPh>
    <phoneticPr fontId="6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</si>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</sst>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Border="1">
      <alignment vertical="center"/>
    </xf>
    <xf numFmtId="38" fontId="4" fillId="0" borderId="7" xfId="1" applyFont="1" applyFill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8" fontId="2" fillId="0" borderId="9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M15"/>
  <sheetViews>
    <sheetView tabSelected="1" workbookViewId="0">
      <selection sqref="A1:XFD1048576"/>
    </sheetView>
  </sheetViews>
  <sheetFormatPr defaultRowHeight="12"/>
  <cols>
    <col min="1" max="1" width="18.5" style="1" customWidth="1"/>
    <col min="2" max="13" width="5.75" style="1" customWidth="1"/>
    <col min="14" max="16" width="6.25" style="1" customWidth="1"/>
    <col min="17" max="256" width="9" style="1" bestFit="1" customWidth="1"/>
    <col min="257" max="16384" width="9" style="1"/>
  </cols>
  <sheetData>
    <row r="1" spans="1:13" s="2" customFormat="1" ht="14.25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2.75" customHeight="1">
      <c r="A2" s="6"/>
      <c r="B2" s="6"/>
      <c r="C2" s="6"/>
      <c r="D2" s="6"/>
      <c r="E2" s="6"/>
      <c r="F2" s="6"/>
      <c r="G2" s="6"/>
      <c r="H2" s="6"/>
      <c r="I2" s="23" t="s">
        <v>18</v>
      </c>
      <c r="J2" s="23"/>
      <c r="K2" s="23"/>
      <c r="L2" s="23"/>
      <c r="M2" s="23"/>
    </row>
    <row r="3" spans="1:13" ht="12.75" customHeight="1">
      <c r="A3" s="7" t="s">
        <v>3</v>
      </c>
      <c r="B3" s="13" t="s">
        <v>14</v>
      </c>
      <c r="C3" s="13"/>
      <c r="D3" s="13"/>
      <c r="E3" s="13" t="s">
        <v>16</v>
      </c>
      <c r="F3" s="13"/>
      <c r="G3" s="13"/>
      <c r="H3" s="13" t="s">
        <v>17</v>
      </c>
      <c r="I3" s="13"/>
      <c r="J3" s="13"/>
      <c r="K3" s="25" t="s">
        <v>2</v>
      </c>
      <c r="L3" s="25"/>
      <c r="M3" s="27"/>
    </row>
    <row r="4" spans="1:13" ht="12.75" customHeight="1">
      <c r="A4" s="8"/>
      <c r="B4" s="13" t="s">
        <v>15</v>
      </c>
      <c r="C4" s="13" t="s">
        <v>10</v>
      </c>
      <c r="D4" s="13" t="s">
        <v>2</v>
      </c>
      <c r="E4" s="13" t="s">
        <v>15</v>
      </c>
      <c r="F4" s="13" t="s">
        <v>10</v>
      </c>
      <c r="G4" s="13" t="s">
        <v>2</v>
      </c>
      <c r="H4" s="13" t="s">
        <v>15</v>
      </c>
      <c r="I4" s="13" t="s">
        <v>10</v>
      </c>
      <c r="J4" s="13" t="s">
        <v>2</v>
      </c>
      <c r="K4" s="25" t="s">
        <v>15</v>
      </c>
      <c r="L4" s="25" t="s">
        <v>10</v>
      </c>
      <c r="M4" s="27" t="s">
        <v>2</v>
      </c>
    </row>
    <row r="5" spans="1:13" ht="12.75" customHeight="1">
      <c r="A5" s="9" t="s">
        <v>5</v>
      </c>
      <c r="B5" s="14">
        <f t="shared" ref="B5:M5" si="0">B6+B11</f>
        <v>713</v>
      </c>
      <c r="C5" s="19">
        <f t="shared" si="0"/>
        <v>687</v>
      </c>
      <c r="D5" s="19">
        <f t="shared" si="0"/>
        <v>1400</v>
      </c>
      <c r="E5" s="19">
        <f t="shared" si="0"/>
        <v>660</v>
      </c>
      <c r="F5" s="19">
        <f t="shared" si="0"/>
        <v>672</v>
      </c>
      <c r="G5" s="19">
        <f t="shared" si="0"/>
        <v>1332</v>
      </c>
      <c r="H5" s="19">
        <f t="shared" si="0"/>
        <v>660</v>
      </c>
      <c r="I5" s="19">
        <f t="shared" si="0"/>
        <v>738</v>
      </c>
      <c r="J5" s="19">
        <f t="shared" si="0"/>
        <v>1398</v>
      </c>
      <c r="K5" s="19">
        <f t="shared" si="0"/>
        <v>2107</v>
      </c>
      <c r="L5" s="19">
        <f t="shared" si="0"/>
        <v>2161</v>
      </c>
      <c r="M5" s="19">
        <f t="shared" si="0"/>
        <v>4268</v>
      </c>
    </row>
    <row r="6" spans="1:13" ht="12.75" customHeight="1">
      <c r="A6" s="10" t="s">
        <v>7</v>
      </c>
      <c r="B6" s="15">
        <f t="shared" ref="B6:M6" si="1">SUM(B7:B10)</f>
        <v>456</v>
      </c>
      <c r="C6" s="20">
        <f t="shared" si="1"/>
        <v>423</v>
      </c>
      <c r="D6" s="20">
        <f t="shared" si="1"/>
        <v>879</v>
      </c>
      <c r="E6" s="20">
        <f t="shared" si="1"/>
        <v>428</v>
      </c>
      <c r="F6" s="20">
        <f t="shared" si="1"/>
        <v>445</v>
      </c>
      <c r="G6" s="20">
        <f t="shared" si="1"/>
        <v>873</v>
      </c>
      <c r="H6" s="20">
        <f t="shared" si="1"/>
        <v>441</v>
      </c>
      <c r="I6" s="20">
        <f t="shared" si="1"/>
        <v>479</v>
      </c>
      <c r="J6" s="20">
        <f t="shared" si="1"/>
        <v>920</v>
      </c>
      <c r="K6" s="20">
        <f t="shared" si="1"/>
        <v>1325</v>
      </c>
      <c r="L6" s="20">
        <f t="shared" si="1"/>
        <v>1347</v>
      </c>
      <c r="M6" s="20">
        <f t="shared" si="1"/>
        <v>2672</v>
      </c>
    </row>
    <row r="7" spans="1:13" ht="12.75" customHeight="1">
      <c r="A7" s="11" t="s">
        <v>1</v>
      </c>
      <c r="B7" s="16">
        <v>125</v>
      </c>
      <c r="C7" s="21">
        <v>116</v>
      </c>
      <c r="D7" s="21">
        <f>C7+B7</f>
        <v>241</v>
      </c>
      <c r="E7" s="21">
        <v>109</v>
      </c>
      <c r="F7" s="21">
        <v>131</v>
      </c>
      <c r="G7" s="21">
        <f>F7+E7</f>
        <v>240</v>
      </c>
      <c r="H7" s="21">
        <v>127</v>
      </c>
      <c r="I7" s="21">
        <v>147</v>
      </c>
      <c r="J7" s="21">
        <f>I7+H7</f>
        <v>274</v>
      </c>
      <c r="K7" s="20">
        <f t="shared" ref="K7:L10" si="2">B7+E7+H7</f>
        <v>361</v>
      </c>
      <c r="L7" s="20">
        <f t="shared" si="2"/>
        <v>394</v>
      </c>
      <c r="M7" s="20">
        <f t="shared" ref="M7:M14" si="3">SUM(K7:L7)</f>
        <v>755</v>
      </c>
    </row>
    <row r="8" spans="1:13" ht="12.75" customHeight="1">
      <c r="A8" s="11" t="s">
        <v>0</v>
      </c>
      <c r="B8" s="16">
        <v>51</v>
      </c>
      <c r="C8" s="21">
        <v>110</v>
      </c>
      <c r="D8" s="21">
        <f>C8+B8</f>
        <v>161</v>
      </c>
      <c r="E8" s="21">
        <v>41</v>
      </c>
      <c r="F8" s="21">
        <v>117</v>
      </c>
      <c r="G8" s="21">
        <f>F8+E8</f>
        <v>158</v>
      </c>
      <c r="H8" s="21">
        <v>50</v>
      </c>
      <c r="I8" s="21">
        <v>137</v>
      </c>
      <c r="J8" s="21">
        <f>I8+H8</f>
        <v>187</v>
      </c>
      <c r="K8" s="20">
        <f t="shared" si="2"/>
        <v>142</v>
      </c>
      <c r="L8" s="20">
        <f t="shared" si="2"/>
        <v>364</v>
      </c>
      <c r="M8" s="20">
        <f t="shared" si="3"/>
        <v>506</v>
      </c>
    </row>
    <row r="9" spans="1:13" s="3" customFormat="1" ht="12.75" customHeight="1">
      <c r="A9" s="11" t="s">
        <v>8</v>
      </c>
      <c r="B9" s="16">
        <v>227</v>
      </c>
      <c r="C9" s="21">
        <v>54</v>
      </c>
      <c r="D9" s="21">
        <v>281</v>
      </c>
      <c r="E9" s="21">
        <v>218</v>
      </c>
      <c r="F9" s="21">
        <v>59</v>
      </c>
      <c r="G9" s="21">
        <v>277</v>
      </c>
      <c r="H9" s="21">
        <v>198</v>
      </c>
      <c r="I9" s="21">
        <v>63</v>
      </c>
      <c r="J9" s="21">
        <v>261</v>
      </c>
      <c r="K9" s="20">
        <f t="shared" si="2"/>
        <v>643</v>
      </c>
      <c r="L9" s="20">
        <f t="shared" si="2"/>
        <v>176</v>
      </c>
      <c r="M9" s="20">
        <f t="shared" si="3"/>
        <v>819</v>
      </c>
    </row>
    <row r="10" spans="1:13" s="3" customFormat="1" ht="12.75" customHeight="1">
      <c r="A10" s="11" t="s">
        <v>9</v>
      </c>
      <c r="B10" s="16">
        <v>53</v>
      </c>
      <c r="C10" s="21">
        <v>143</v>
      </c>
      <c r="D10" s="21">
        <f>C10+B10</f>
        <v>196</v>
      </c>
      <c r="E10" s="21">
        <v>60</v>
      </c>
      <c r="F10" s="21">
        <v>138</v>
      </c>
      <c r="G10" s="21">
        <f>F10+E10</f>
        <v>198</v>
      </c>
      <c r="H10" s="21">
        <v>66</v>
      </c>
      <c r="I10" s="21">
        <v>132</v>
      </c>
      <c r="J10" s="21">
        <f>I10+H10</f>
        <v>198</v>
      </c>
      <c r="K10" s="20">
        <f t="shared" si="2"/>
        <v>179</v>
      </c>
      <c r="L10" s="20">
        <f t="shared" si="2"/>
        <v>413</v>
      </c>
      <c r="M10" s="20">
        <f t="shared" si="3"/>
        <v>592</v>
      </c>
    </row>
    <row r="11" spans="1:13" ht="12.75" customHeight="1">
      <c r="A11" s="10" t="s">
        <v>6</v>
      </c>
      <c r="B11" s="15">
        <f t="shared" ref="B11:J11" si="4">SUM(B12,B14)</f>
        <v>257</v>
      </c>
      <c r="C11" s="20">
        <f t="shared" si="4"/>
        <v>264</v>
      </c>
      <c r="D11" s="20">
        <f t="shared" si="4"/>
        <v>521</v>
      </c>
      <c r="E11" s="20">
        <f t="shared" si="4"/>
        <v>232</v>
      </c>
      <c r="F11" s="20">
        <f t="shared" si="4"/>
        <v>227</v>
      </c>
      <c r="G11" s="20">
        <f t="shared" si="4"/>
        <v>459</v>
      </c>
      <c r="H11" s="20">
        <f t="shared" si="4"/>
        <v>219</v>
      </c>
      <c r="I11" s="20">
        <f t="shared" si="4"/>
        <v>259</v>
      </c>
      <c r="J11" s="20">
        <f t="shared" si="4"/>
        <v>478</v>
      </c>
      <c r="K11" s="20">
        <f>SUM(K12:K14)</f>
        <v>782</v>
      </c>
      <c r="L11" s="20">
        <f>SUM(L12:L14)</f>
        <v>814</v>
      </c>
      <c r="M11" s="20">
        <f t="shared" si="3"/>
        <v>1596</v>
      </c>
    </row>
    <row r="12" spans="1:13" s="4" customFormat="1" ht="12.75" customHeight="1">
      <c r="A12" s="11" t="s">
        <v>11</v>
      </c>
      <c r="B12" s="17">
        <v>138</v>
      </c>
      <c r="C12" s="4">
        <v>155</v>
      </c>
      <c r="D12" s="21">
        <f>B12+C12</f>
        <v>293</v>
      </c>
      <c r="E12" s="4">
        <v>111</v>
      </c>
      <c r="F12" s="4">
        <v>139</v>
      </c>
      <c r="G12" s="21">
        <f>E12+F12</f>
        <v>250</v>
      </c>
      <c r="H12" s="4">
        <v>111</v>
      </c>
      <c r="I12" s="4">
        <v>180</v>
      </c>
      <c r="J12" s="21">
        <f>H12+I12</f>
        <v>291</v>
      </c>
      <c r="K12" s="20">
        <f t="shared" ref="K12:L14" si="5">B12+E12+H12</f>
        <v>360</v>
      </c>
      <c r="L12" s="20">
        <f t="shared" si="5"/>
        <v>474</v>
      </c>
      <c r="M12" s="20">
        <f t="shared" si="3"/>
        <v>834</v>
      </c>
    </row>
    <row r="13" spans="1:13" s="4" customFormat="1" ht="12.75" customHeight="1">
      <c r="A13" s="11" t="s">
        <v>12</v>
      </c>
      <c r="B13" s="17">
        <v>5</v>
      </c>
      <c r="C13" s="4">
        <v>8</v>
      </c>
      <c r="D13" s="21">
        <v>13</v>
      </c>
      <c r="E13" s="4">
        <v>19</v>
      </c>
      <c r="F13" s="4">
        <v>14</v>
      </c>
      <c r="G13" s="21">
        <v>33</v>
      </c>
      <c r="H13" s="4">
        <v>50</v>
      </c>
      <c r="I13" s="4">
        <v>42</v>
      </c>
      <c r="J13" s="21">
        <f>H13+I13</f>
        <v>92</v>
      </c>
      <c r="K13" s="20">
        <f t="shared" si="5"/>
        <v>74</v>
      </c>
      <c r="L13" s="20">
        <f t="shared" si="5"/>
        <v>64</v>
      </c>
      <c r="M13" s="20">
        <f t="shared" si="3"/>
        <v>138</v>
      </c>
    </row>
    <row r="14" spans="1:13" s="3" customFormat="1" ht="12.75" customHeight="1">
      <c r="A14" s="12" t="s">
        <v>13</v>
      </c>
      <c r="B14" s="18">
        <v>119</v>
      </c>
      <c r="C14" s="22">
        <v>109</v>
      </c>
      <c r="D14" s="22">
        <f>B14+C14</f>
        <v>228</v>
      </c>
      <c r="E14" s="22">
        <v>121</v>
      </c>
      <c r="F14" s="22">
        <v>88</v>
      </c>
      <c r="G14" s="22">
        <f>E14+F14</f>
        <v>209</v>
      </c>
      <c r="H14" s="22">
        <v>108</v>
      </c>
      <c r="I14" s="22">
        <v>79</v>
      </c>
      <c r="J14" s="22">
        <f>H14+I14</f>
        <v>187</v>
      </c>
      <c r="K14" s="26">
        <f t="shared" si="5"/>
        <v>348</v>
      </c>
      <c r="L14" s="26">
        <f t="shared" si="5"/>
        <v>276</v>
      </c>
      <c r="M14" s="20">
        <f t="shared" si="3"/>
        <v>624</v>
      </c>
    </row>
    <row r="15" spans="1:13" ht="12.75" customHeight="1">
      <c r="A15" s="6"/>
      <c r="B15" s="6"/>
      <c r="C15" s="6"/>
      <c r="D15" s="6"/>
      <c r="E15" s="6"/>
      <c r="F15" s="6"/>
      <c r="G15" s="6"/>
      <c r="H15" s="6"/>
      <c r="I15" s="6"/>
      <c r="J15" s="24" t="s">
        <v>19</v>
      </c>
      <c r="K15" s="24"/>
      <c r="L15" s="24"/>
      <c r="M15" s="24"/>
    </row>
  </sheetData>
  <mergeCells count="8">
    <mergeCell ref="A1:M1"/>
    <mergeCell ref="I2:M2"/>
    <mergeCell ref="B3:D3"/>
    <mergeCell ref="E3:G3"/>
    <mergeCell ref="H3:J3"/>
    <mergeCell ref="K3:M3"/>
    <mergeCell ref="J15:M15"/>
    <mergeCell ref="A3:A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高等学校生徒数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2017-03-30T04:31:44Z</dcterms:created>
  <dcterms:modified xsi:type="dcterms:W3CDTF">2017-03-30T04:31:44Z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2017-03-30T04:31:44Z</vt:filetime>
  </property>
</Properties>
</file>