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70" yWindow="1170" windowWidth="24660" windowHeight="8355"/>
  </bookViews>
  <sheets>
    <sheet name="100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<sst xmlns:r="http://schemas.openxmlformats.org/officeDocument/2006/relationships" xmlns="http://schemas.openxmlformats.org/spreadsheetml/2006/main" count="56" uniqueCount="56">
  <si>
    <t>中正小学校</t>
    <rPh sb="0" eb="2">
      <t>チュウセイ</t>
    </rPh>
    <rPh sb="2" eb="5">
      <t>ショウガッコウ</t>
    </rPh>
    <phoneticPr fontId="2"/>
  </si>
  <si>
    <t>100　公立小中学校児童(生徒)数及び学級数</t>
    <rPh sb="4" eb="6">
      <t>コウリツ</t>
    </rPh>
    <rPh sb="6" eb="10">
      <t>ショウチュウガッコウ</t>
    </rPh>
    <rPh sb="10" eb="12">
      <t>ジドウ</t>
    </rPh>
    <rPh sb="13" eb="15">
      <t>セイト</t>
    </rPh>
    <rPh sb="16" eb="17">
      <t>スウ</t>
    </rPh>
    <rPh sb="17" eb="18">
      <t>オヨ</t>
    </rPh>
    <rPh sb="19" eb="21">
      <t>ガッキュウ</t>
    </rPh>
    <rPh sb="21" eb="22">
      <t>スウ</t>
    </rPh>
    <phoneticPr fontId="2"/>
  </si>
  <si>
    <t>林田小学校</t>
  </si>
  <si>
    <t>　　　　　学年
 学校名</t>
    <rPh sb="5" eb="7">
      <t>ガクネン</t>
    </rPh>
    <rPh sb="11" eb="13">
      <t>ガッコウ</t>
    </rPh>
    <rPh sb="13" eb="14">
      <t>メイ</t>
    </rPh>
    <phoneticPr fontId="2"/>
  </si>
  <si>
    <t>加茂中学校</t>
    <rPh sb="0" eb="2">
      <t>カモ</t>
    </rPh>
    <rPh sb="2" eb="5">
      <t>チュウガッコウ</t>
    </rPh>
    <phoneticPr fontId="2"/>
  </si>
  <si>
    <t xml:space="preserve"> 小学校 計  </t>
    <rPh sb="1" eb="4">
      <t>ショウガッコウ</t>
    </rPh>
    <rPh sb="5" eb="6">
      <t>ケイ</t>
    </rPh>
    <phoneticPr fontId="2"/>
  </si>
  <si>
    <t>東小学校</t>
    <rPh sb="0" eb="1">
      <t>ヒガシ</t>
    </rPh>
    <rPh sb="1" eb="4">
      <t>シ</t>
    </rPh>
    <phoneticPr fontId="2"/>
  </si>
  <si>
    <t>南小学校</t>
  </si>
  <si>
    <t>1年</t>
    <rPh sb="1" eb="2">
      <t>ネン</t>
    </rPh>
    <phoneticPr fontId="2"/>
  </si>
  <si>
    <t>勝加茂小学校</t>
    <rPh sb="0" eb="1">
      <t>カツ</t>
    </rPh>
    <rPh sb="1" eb="3">
      <t>カモ</t>
    </rPh>
    <rPh sb="3" eb="6">
      <t>ショウガッコウ</t>
    </rPh>
    <phoneticPr fontId="2"/>
  </si>
  <si>
    <t>西小学校</t>
  </si>
  <si>
    <t>鶴山小学校</t>
  </si>
  <si>
    <t>成名小学校</t>
  </si>
  <si>
    <t>北小学校</t>
  </si>
  <si>
    <t>5年</t>
    <rPh sb="1" eb="2">
      <t>ネン</t>
    </rPh>
    <phoneticPr fontId="2"/>
  </si>
  <si>
    <t>弥生小学校</t>
  </si>
  <si>
    <t>向陽小学校</t>
  </si>
  <si>
    <t>資料　市教育委員会　学校教育課</t>
    <rPh sb="0" eb="2">
      <t>シリョウ</t>
    </rPh>
    <rPh sb="3" eb="4">
      <t>シ</t>
    </rPh>
    <rPh sb="4" eb="6">
      <t>キョウイク</t>
    </rPh>
    <rPh sb="6" eb="9">
      <t>イインカイ</t>
    </rPh>
    <rPh sb="10" eb="12">
      <t>ガッコウ</t>
    </rPh>
    <rPh sb="12" eb="14">
      <t>キョウイク</t>
    </rPh>
    <rPh sb="14" eb="15">
      <t>カ</t>
    </rPh>
    <phoneticPr fontId="2"/>
  </si>
  <si>
    <t>-</t>
    <phoneticPr fontId="2"/>
  </si>
  <si>
    <t>高倉小学校</t>
  </si>
  <si>
    <t>院庄小学校</t>
  </si>
  <si>
    <t>佐良山小学校</t>
  </si>
  <si>
    <t>一宮小学校</t>
  </si>
  <si>
    <t>特別支援</t>
    <rPh sb="0" eb="2">
      <t>トクベツ</t>
    </rPh>
    <rPh sb="2" eb="4">
      <t>シエン</t>
    </rPh>
    <phoneticPr fontId="2"/>
  </si>
  <si>
    <t>高田小学校</t>
    <phoneticPr fontId="2"/>
  </si>
  <si>
    <t>清泉小学校</t>
  </si>
  <si>
    <t>高野小学校</t>
  </si>
  <si>
    <t>久米中学校</t>
    <rPh sb="0" eb="2">
      <t>クメ</t>
    </rPh>
    <rPh sb="2" eb="5">
      <t>チュウガッコウ</t>
    </rPh>
    <phoneticPr fontId="2"/>
  </si>
  <si>
    <t>河辺小学校</t>
  </si>
  <si>
    <t>加茂小学校</t>
    <rPh sb="0" eb="2">
      <t>カモ</t>
    </rPh>
    <rPh sb="2" eb="5">
      <t>ショウガッコウ</t>
    </rPh>
    <phoneticPr fontId="2"/>
  </si>
  <si>
    <t>大崎小学校</t>
    <phoneticPr fontId="2"/>
  </si>
  <si>
    <t>誠道小学校</t>
    <rPh sb="0" eb="1">
      <t>マコト</t>
    </rPh>
    <rPh sb="1" eb="2">
      <t>ミチ</t>
    </rPh>
    <rPh sb="2" eb="5">
      <t>ショウガッコウ</t>
    </rPh>
    <phoneticPr fontId="2"/>
  </si>
  <si>
    <t>広野小学校</t>
  </si>
  <si>
    <t>4年</t>
    <rPh sb="1" eb="2">
      <t>ネン</t>
    </rPh>
    <phoneticPr fontId="2"/>
  </si>
  <si>
    <t>男</t>
    <rPh sb="0" eb="1">
      <t>ダン</t>
    </rPh>
    <phoneticPr fontId="2"/>
  </si>
  <si>
    <t>新野小学校</t>
    <rPh sb="0" eb="2">
      <t>ニイノ</t>
    </rPh>
    <rPh sb="2" eb="5">
      <t>ショウガッコウ</t>
    </rPh>
    <phoneticPr fontId="2"/>
  </si>
  <si>
    <t>広戸小学校</t>
    <rPh sb="0" eb="1">
      <t>ヒロ</t>
    </rPh>
    <rPh sb="1" eb="2">
      <t>ド</t>
    </rPh>
    <rPh sb="2" eb="5">
      <t>ショウガッコウ</t>
    </rPh>
    <phoneticPr fontId="2"/>
  </si>
  <si>
    <t>喬松小学校</t>
    <rPh sb="0" eb="1">
      <t>タカシ</t>
    </rPh>
    <rPh sb="1" eb="2">
      <t>マツ</t>
    </rPh>
    <rPh sb="2" eb="5">
      <t>ショウガッコウ</t>
    </rPh>
    <phoneticPr fontId="2"/>
  </si>
  <si>
    <t>秀実小学校</t>
    <rPh sb="0" eb="1">
      <t>シュウ</t>
    </rPh>
    <rPh sb="1" eb="2">
      <t>ミ</t>
    </rPh>
    <rPh sb="2" eb="5">
      <t>ショウガッコウ</t>
    </rPh>
    <phoneticPr fontId="2"/>
  </si>
  <si>
    <t>中学校 計</t>
    <rPh sb="0" eb="3">
      <t>チュウガッコウ</t>
    </rPh>
    <rPh sb="4" eb="5">
      <t>ケイ</t>
    </rPh>
    <phoneticPr fontId="2"/>
  </si>
  <si>
    <t>津山中学校</t>
    <rPh sb="0" eb="2">
      <t>ツヤマ</t>
    </rPh>
    <rPh sb="2" eb="5">
      <t>チュウガッコウ</t>
    </rPh>
    <phoneticPr fontId="2"/>
  </si>
  <si>
    <t>津山東中学校</t>
    <rPh sb="0" eb="3">
      <t>ヒガシ</t>
    </rPh>
    <rPh sb="3" eb="6">
      <t>チ</t>
    </rPh>
    <phoneticPr fontId="2"/>
  </si>
  <si>
    <t>中道中学校</t>
  </si>
  <si>
    <t>3年</t>
    <rPh sb="1" eb="2">
      <t>ネン</t>
    </rPh>
    <phoneticPr fontId="2"/>
  </si>
  <si>
    <t>北陵中学校</t>
  </si>
  <si>
    <t>鶴山中学校</t>
  </si>
  <si>
    <t>津山西中学校</t>
  </si>
  <si>
    <t>勝北中学校</t>
    <rPh sb="0" eb="2">
      <t>ショウボク</t>
    </rPh>
    <rPh sb="2" eb="5">
      <t>チュウガッコウ</t>
    </rPh>
    <phoneticPr fontId="2"/>
  </si>
  <si>
    <t>児　　　童　　　･　　　生　　　徒　　　数</t>
    <rPh sb="0" eb="1">
      <t>ジ</t>
    </rPh>
    <rPh sb="4" eb="5">
      <t>ワラベ</t>
    </rPh>
    <rPh sb="12" eb="13">
      <t>ショウ</t>
    </rPh>
    <rPh sb="16" eb="17">
      <t>タダ</t>
    </rPh>
    <rPh sb="20" eb="21">
      <t>スウ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</si>
  <si>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</si>
  <si>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</si>
  <si>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2年</t>
    <rPh sb="1" eb="2">
      <t>ネン</t>
    </rPh>
    <phoneticPr fontId="2"/>
  </si>
  <si>
    <t>-</t>
  </si>
  <si>
    <t>6年</t>
    <rPh sb="1" eb="2">
      <t>ネン</t>
    </rPh>
    <phoneticPr fontId="2"/>
  </si>
  <si>
    <t>学級数</t>
    <rPh sb="0" eb="2">
      <t>ガッキュウ</t>
    </rPh>
    <rPh sb="2" eb="3">
      <t>スウ</t>
    </rPh>
    <phoneticPr fontId="2"/>
  </si>
  <si>
    <t xml:space="preserve">    （ 平成29年5月1日現在）(単位　人　学級）　　</t>
    <rPh sb="6" eb="8">
      <t>ヘイセイ</t>
    </rPh>
    <rPh sb="10" eb="11">
      <t>ネン</t>
    </rPh>
    <rPh sb="12" eb="13">
      <t>ガツ</t>
    </rPh>
    <rPh sb="14" eb="15">
      <t>ニチ</t>
    </rPh>
    <rPh sb="15" eb="17">
      <t>ゲンザイ</t>
    </rPh>
    <rPh sb="19" eb="21">
      <t>タンイ</t>
    </rPh>
    <rPh sb="22" eb="23">
      <t>ニン</t>
    </rPh>
    <rPh sb="24" eb="26">
      <t>ガッキュウ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</si>
</sst>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10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1"/>
      <color auto="1"/>
      <name val="ＭＳ Ｐ明朝"/>
    </font>
    <font>
      <sz val="16"/>
      <color auto="1"/>
      <name val="ＭＳ Ｐゴシック"/>
    </font>
    <font>
      <sz val="14"/>
      <color auto="1"/>
      <name val="ＭＳ Ｐゴシック"/>
    </font>
    <font>
      <sz val="14"/>
      <color auto="1"/>
      <name val="ＭＳ Ｐ明朝"/>
    </font>
    <font>
      <sz val="12"/>
      <color auto="1"/>
      <name val="ＭＳ Ｐ明朝"/>
    </font>
    <font>
      <sz val="22"/>
      <color auto="1"/>
      <name val="ＭＳ Ｐゴシック"/>
    </font>
    <font>
      <sz val="12"/>
      <color auto="1"/>
      <name val="ＭＳ Ｐゴシック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2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/>
    </xf>
    <xf numFmtId="57" fontId="5" fillId="0" borderId="0" xfId="2" applyNumberFormat="1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vertical="center"/>
    </xf>
    <xf numFmtId="0" fontId="1" fillId="0" borderId="2" xfId="2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distributed" vertical="center" justifyLastLine="1"/>
    </xf>
    <xf numFmtId="0" fontId="3" fillId="0" borderId="3" xfId="2" applyFont="1" applyFill="1" applyBorder="1" applyAlignment="1">
      <alignment horizontal="distributed" vertical="center" justifyLastLine="1"/>
    </xf>
    <xf numFmtId="0" fontId="1" fillId="0" borderId="2" xfId="2" applyFill="1" applyBorder="1" applyAlignment="1">
      <alignment horizontal="center" vertical="center"/>
    </xf>
    <xf numFmtId="0" fontId="3" fillId="0" borderId="2" xfId="2" applyFont="1" applyFill="1" applyBorder="1" applyAlignment="1">
      <alignment horizontal="distributed" vertical="center" wrapText="1" justifyLastLine="1"/>
    </xf>
    <xf numFmtId="0" fontId="5" fillId="0" borderId="0" xfId="2" applyFont="1" applyFill="1" applyBorder="1" applyAlignment="1">
      <alignment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6" fillId="0" borderId="7" xfId="2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/>
    </xf>
    <xf numFmtId="0" fontId="8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right" vertical="center"/>
    </xf>
    <xf numFmtId="0" fontId="9" fillId="0" borderId="0" xfId="2" applyFont="1" applyFill="1" applyBorder="1" applyAlignment="1">
      <alignment vertical="center"/>
    </xf>
    <xf numFmtId="0" fontId="7" fillId="0" borderId="8" xfId="2" applyFont="1" applyFill="1" applyBorder="1" applyAlignment="1">
      <alignment horizontal="center" vertical="center" textRotation="255"/>
    </xf>
    <xf numFmtId="0" fontId="7" fillId="0" borderId="11" xfId="2" applyFont="1" applyFill="1" applyBorder="1" applyAlignment="1">
      <alignment horizontal="center"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AD46"/>
  <sheetViews>
    <sheetView tabSelected="1" view="pageBreakPreview" zoomScale="60" zoomScaleNormal="55" workbookViewId="0">
      <selection sqref="A1:K1"/>
    </sheetView>
  </sheetViews>
  <sheetFormatPr defaultRowHeight="13.5"/>
  <cols>
    <col min="1" max="1" width="18.625" style="1" customWidth="1"/>
    <col min="2" max="22" width="6.625" style="1" customWidth="1"/>
    <col min="23" max="30" width="5.875" style="1" customWidth="1"/>
    <col min="31" max="16384" width="9" style="1" bestFit="1" customWidth="1"/>
  </cols>
  <sheetData>
    <row r="1" spans="1:30" ht="21.95" customHeight="1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25"/>
      <c r="M1" s="25"/>
      <c r="N1" s="25"/>
      <c r="O1" s="25"/>
      <c r="P1" s="25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0" ht="21.95" customHeight="1">
      <c r="A2" s="5"/>
      <c r="B2" s="13"/>
      <c r="C2" s="13"/>
      <c r="D2" s="13"/>
      <c r="E2" s="13"/>
      <c r="F2" s="13"/>
      <c r="G2" s="13"/>
      <c r="H2" s="25"/>
      <c r="I2" s="25"/>
      <c r="J2" s="25"/>
      <c r="K2" s="25"/>
      <c r="L2" s="25"/>
      <c r="M2" s="25"/>
      <c r="N2" s="25"/>
      <c r="O2" s="25"/>
      <c r="P2" s="25"/>
      <c r="Q2" s="13"/>
      <c r="R2" s="13"/>
      <c r="S2" s="1"/>
      <c r="V2" s="1"/>
      <c r="W2" s="13"/>
      <c r="X2" s="26" t="s">
        <v>55</v>
      </c>
      <c r="Y2" s="26"/>
      <c r="Z2" s="26"/>
      <c r="AA2" s="26"/>
      <c r="AB2" s="26"/>
      <c r="AC2" s="26"/>
      <c r="AD2" s="26"/>
    </row>
    <row r="3" spans="1:30" s="2" customFormat="1" ht="27.95" customHeight="1">
      <c r="A3" s="6" t="s">
        <v>3</v>
      </c>
      <c r="B3" s="14" t="s">
        <v>48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9" t="s">
        <v>54</v>
      </c>
      <c r="X3" s="29"/>
      <c r="Y3" s="29"/>
      <c r="Z3" s="29"/>
      <c r="AA3" s="29"/>
      <c r="AB3" s="29"/>
      <c r="AC3" s="29"/>
      <c r="AD3" s="33"/>
    </row>
    <row r="4" spans="1:30" s="2" customFormat="1" ht="42" customHeight="1">
      <c r="A4" s="7"/>
      <c r="B4" s="15" t="s">
        <v>8</v>
      </c>
      <c r="C4" s="22"/>
      <c r="D4" s="22"/>
      <c r="E4" s="22" t="s">
        <v>51</v>
      </c>
      <c r="F4" s="22"/>
      <c r="G4" s="22"/>
      <c r="H4" s="22" t="s">
        <v>43</v>
      </c>
      <c r="I4" s="22"/>
      <c r="J4" s="22"/>
      <c r="K4" s="22" t="s">
        <v>33</v>
      </c>
      <c r="L4" s="22"/>
      <c r="M4" s="22"/>
      <c r="N4" s="22" t="s">
        <v>14</v>
      </c>
      <c r="O4" s="22"/>
      <c r="P4" s="22"/>
      <c r="Q4" s="22" t="s">
        <v>53</v>
      </c>
      <c r="R4" s="22"/>
      <c r="S4" s="22"/>
      <c r="T4" s="28" t="s">
        <v>50</v>
      </c>
      <c r="U4" s="28"/>
      <c r="V4" s="28"/>
      <c r="W4" s="29" t="s">
        <v>8</v>
      </c>
      <c r="X4" s="29" t="s">
        <v>51</v>
      </c>
      <c r="Y4" s="29" t="s">
        <v>43</v>
      </c>
      <c r="Z4" s="29" t="s">
        <v>33</v>
      </c>
      <c r="AA4" s="29" t="s">
        <v>14</v>
      </c>
      <c r="AB4" s="29" t="s">
        <v>53</v>
      </c>
      <c r="AC4" s="32" t="s">
        <v>23</v>
      </c>
      <c r="AD4" s="33" t="s">
        <v>50</v>
      </c>
    </row>
    <row r="5" spans="1:30" s="3" customFormat="1" ht="27.95" customHeight="1">
      <c r="A5" s="7"/>
      <c r="B5" s="16" t="s">
        <v>34</v>
      </c>
      <c r="C5" s="23" t="s">
        <v>49</v>
      </c>
      <c r="D5" s="23" t="s">
        <v>50</v>
      </c>
      <c r="E5" s="23" t="s">
        <v>34</v>
      </c>
      <c r="F5" s="23" t="s">
        <v>49</v>
      </c>
      <c r="G5" s="23" t="s">
        <v>50</v>
      </c>
      <c r="H5" s="23" t="s">
        <v>34</v>
      </c>
      <c r="I5" s="23" t="s">
        <v>49</v>
      </c>
      <c r="J5" s="23" t="s">
        <v>50</v>
      </c>
      <c r="K5" s="23" t="s">
        <v>34</v>
      </c>
      <c r="L5" s="23" t="s">
        <v>49</v>
      </c>
      <c r="M5" s="23" t="s">
        <v>50</v>
      </c>
      <c r="N5" s="23" t="s">
        <v>34</v>
      </c>
      <c r="O5" s="23" t="s">
        <v>49</v>
      </c>
      <c r="P5" s="23" t="s">
        <v>50</v>
      </c>
      <c r="Q5" s="23" t="s">
        <v>34</v>
      </c>
      <c r="R5" s="23" t="s">
        <v>49</v>
      </c>
      <c r="S5" s="23" t="s">
        <v>50</v>
      </c>
      <c r="T5" s="23" t="s">
        <v>34</v>
      </c>
      <c r="U5" s="23" t="s">
        <v>49</v>
      </c>
      <c r="V5" s="23" t="s">
        <v>50</v>
      </c>
      <c r="W5" s="29"/>
      <c r="X5" s="29"/>
      <c r="Y5" s="29"/>
      <c r="Z5" s="29"/>
      <c r="AA5" s="29"/>
      <c r="AB5" s="29"/>
      <c r="AC5" s="32"/>
      <c r="AD5" s="33"/>
    </row>
    <row r="6" spans="1:30" s="1" customFormat="1" ht="13.9" customHeight="1">
      <c r="A6" s="8" t="s">
        <v>5</v>
      </c>
      <c r="B6" s="17">
        <f t="shared" ref="B6:S6" si="0">SUM(B8:B34)</f>
        <v>451</v>
      </c>
      <c r="C6" s="17">
        <f t="shared" si="0"/>
        <v>439</v>
      </c>
      <c r="D6" s="17">
        <f t="shared" si="0"/>
        <v>890</v>
      </c>
      <c r="E6" s="17">
        <f t="shared" si="0"/>
        <v>466</v>
      </c>
      <c r="F6" s="17">
        <f t="shared" si="0"/>
        <v>419</v>
      </c>
      <c r="G6" s="17">
        <f t="shared" si="0"/>
        <v>885</v>
      </c>
      <c r="H6" s="17">
        <f t="shared" si="0"/>
        <v>505</v>
      </c>
      <c r="I6" s="17">
        <f t="shared" si="0"/>
        <v>430</v>
      </c>
      <c r="J6" s="17">
        <f t="shared" si="0"/>
        <v>935</v>
      </c>
      <c r="K6" s="17">
        <f t="shared" si="0"/>
        <v>471</v>
      </c>
      <c r="L6" s="17">
        <f t="shared" si="0"/>
        <v>461</v>
      </c>
      <c r="M6" s="17">
        <f t="shared" si="0"/>
        <v>932</v>
      </c>
      <c r="N6" s="17">
        <f t="shared" si="0"/>
        <v>531</v>
      </c>
      <c r="O6" s="17">
        <f t="shared" si="0"/>
        <v>458</v>
      </c>
      <c r="P6" s="17">
        <f t="shared" si="0"/>
        <v>989</v>
      </c>
      <c r="Q6" s="17">
        <f t="shared" si="0"/>
        <v>504</v>
      </c>
      <c r="R6" s="17">
        <f t="shared" si="0"/>
        <v>454</v>
      </c>
      <c r="S6" s="17">
        <f t="shared" si="0"/>
        <v>958</v>
      </c>
      <c r="T6" s="17">
        <f>B6+E6+H6+K6+N6+Q6</f>
        <v>2928</v>
      </c>
      <c r="U6" s="17">
        <f>C6+F6+I6+L6+O6+R6</f>
        <v>2661</v>
      </c>
      <c r="V6" s="17">
        <f t="shared" ref="V6:AD6" si="1">SUM(V8:V34)</f>
        <v>5589</v>
      </c>
      <c r="W6" s="30">
        <f t="shared" si="1"/>
        <v>38</v>
      </c>
      <c r="X6" s="30">
        <f t="shared" si="1"/>
        <v>38</v>
      </c>
      <c r="Y6" s="30">
        <f t="shared" si="1"/>
        <v>39</v>
      </c>
      <c r="Z6" s="30">
        <f t="shared" si="1"/>
        <v>40</v>
      </c>
      <c r="AA6" s="30">
        <f t="shared" si="1"/>
        <v>40</v>
      </c>
      <c r="AB6" s="30">
        <f t="shared" si="1"/>
        <v>40</v>
      </c>
      <c r="AC6" s="30">
        <f t="shared" si="1"/>
        <v>56</v>
      </c>
      <c r="AD6" s="30">
        <f t="shared" si="1"/>
        <v>291</v>
      </c>
    </row>
    <row r="7" spans="1:30" s="1" customFormat="1" ht="13.9" customHeight="1">
      <c r="A7" s="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30"/>
      <c r="X7" s="30"/>
      <c r="Y7" s="30"/>
      <c r="Z7" s="30"/>
      <c r="AA7" s="30"/>
      <c r="AB7" s="30"/>
      <c r="AC7" s="30"/>
      <c r="AD7" s="30"/>
    </row>
    <row r="8" spans="1:30" s="1" customFormat="1" ht="27.95" customHeight="1">
      <c r="A8" s="9" t="s">
        <v>6</v>
      </c>
      <c r="B8" s="18">
        <v>19</v>
      </c>
      <c r="C8" s="18">
        <v>20</v>
      </c>
      <c r="D8" s="18">
        <f t="shared" ref="D8:D34" si="2">SUM(B8:C8)</f>
        <v>39</v>
      </c>
      <c r="E8" s="18">
        <v>24</v>
      </c>
      <c r="F8" s="18">
        <v>16</v>
      </c>
      <c r="G8" s="18">
        <f t="shared" ref="G8:G34" si="3">SUM(E8:F8)</f>
        <v>40</v>
      </c>
      <c r="H8" s="18">
        <v>16</v>
      </c>
      <c r="I8" s="18">
        <v>18</v>
      </c>
      <c r="J8" s="18">
        <f t="shared" ref="J8:J34" si="4">SUM(H8:I8)</f>
        <v>34</v>
      </c>
      <c r="K8" s="18">
        <v>35</v>
      </c>
      <c r="L8" s="18">
        <v>16</v>
      </c>
      <c r="M8" s="18">
        <f t="shared" ref="M8:M34" si="5">SUM(K8:L8)</f>
        <v>51</v>
      </c>
      <c r="N8" s="18">
        <v>28</v>
      </c>
      <c r="O8" s="18">
        <v>25</v>
      </c>
      <c r="P8" s="18">
        <f t="shared" ref="P8:P34" si="6">SUM(N8:O8)</f>
        <v>53</v>
      </c>
      <c r="Q8" s="18">
        <v>22</v>
      </c>
      <c r="R8" s="18">
        <v>22</v>
      </c>
      <c r="S8" s="18">
        <f t="shared" ref="S8:S34" si="7">SUM(Q8:R8)</f>
        <v>44</v>
      </c>
      <c r="T8" s="18">
        <f t="shared" ref="T8:U34" si="8">B8+E8+H8+K8+N8+Q8</f>
        <v>144</v>
      </c>
      <c r="U8" s="18">
        <f t="shared" si="8"/>
        <v>117</v>
      </c>
      <c r="V8" s="18">
        <f t="shared" ref="V8:V34" si="9">SUM(T8:U8)</f>
        <v>261</v>
      </c>
      <c r="W8" s="18">
        <v>2</v>
      </c>
      <c r="X8" s="18">
        <v>2</v>
      </c>
      <c r="Y8" s="18">
        <v>1</v>
      </c>
      <c r="Z8" s="18">
        <v>2</v>
      </c>
      <c r="AA8" s="18">
        <v>2</v>
      </c>
      <c r="AB8" s="18">
        <v>2</v>
      </c>
      <c r="AC8" s="18">
        <v>2</v>
      </c>
      <c r="AD8" s="18">
        <f t="shared" ref="AD8:AD34" si="10">SUM(W8:AC8)</f>
        <v>13</v>
      </c>
    </row>
    <row r="9" spans="1:30" s="1" customFormat="1" ht="27.95" customHeight="1">
      <c r="A9" s="9" t="s">
        <v>10</v>
      </c>
      <c r="B9" s="18">
        <v>21</v>
      </c>
      <c r="C9" s="18">
        <v>10</v>
      </c>
      <c r="D9" s="18">
        <f t="shared" si="2"/>
        <v>31</v>
      </c>
      <c r="E9" s="18">
        <v>20</v>
      </c>
      <c r="F9" s="18">
        <v>15</v>
      </c>
      <c r="G9" s="18">
        <f t="shared" si="3"/>
        <v>35</v>
      </c>
      <c r="H9" s="18">
        <v>22</v>
      </c>
      <c r="I9" s="18">
        <v>11</v>
      </c>
      <c r="J9" s="18">
        <f t="shared" si="4"/>
        <v>33</v>
      </c>
      <c r="K9" s="18">
        <v>18</v>
      </c>
      <c r="L9" s="18">
        <v>16</v>
      </c>
      <c r="M9" s="18">
        <f t="shared" si="5"/>
        <v>34</v>
      </c>
      <c r="N9" s="18">
        <v>17</v>
      </c>
      <c r="O9" s="18">
        <v>16</v>
      </c>
      <c r="P9" s="18">
        <f t="shared" si="6"/>
        <v>33</v>
      </c>
      <c r="Q9" s="18">
        <v>16</v>
      </c>
      <c r="R9" s="18">
        <v>19</v>
      </c>
      <c r="S9" s="18">
        <f t="shared" si="7"/>
        <v>35</v>
      </c>
      <c r="T9" s="18">
        <f t="shared" si="8"/>
        <v>114</v>
      </c>
      <c r="U9" s="18">
        <f t="shared" si="8"/>
        <v>87</v>
      </c>
      <c r="V9" s="18">
        <f t="shared" si="9"/>
        <v>201</v>
      </c>
      <c r="W9" s="18">
        <v>1</v>
      </c>
      <c r="X9" s="18">
        <v>1</v>
      </c>
      <c r="Y9" s="18">
        <v>1</v>
      </c>
      <c r="Z9" s="18">
        <v>1</v>
      </c>
      <c r="AA9" s="18">
        <v>1</v>
      </c>
      <c r="AB9" s="18">
        <v>1</v>
      </c>
      <c r="AC9" s="18">
        <v>3</v>
      </c>
      <c r="AD9" s="18">
        <f t="shared" si="10"/>
        <v>9</v>
      </c>
    </row>
    <row r="10" spans="1:30" s="1" customFormat="1" ht="27.95" customHeight="1">
      <c r="A10" s="9" t="s">
        <v>7</v>
      </c>
      <c r="B10" s="18">
        <v>18</v>
      </c>
      <c r="C10" s="18">
        <v>15</v>
      </c>
      <c r="D10" s="18">
        <f t="shared" si="2"/>
        <v>33</v>
      </c>
      <c r="E10" s="18">
        <v>19</v>
      </c>
      <c r="F10" s="18">
        <v>11</v>
      </c>
      <c r="G10" s="18">
        <f t="shared" si="3"/>
        <v>30</v>
      </c>
      <c r="H10" s="18">
        <v>15</v>
      </c>
      <c r="I10" s="18">
        <v>12</v>
      </c>
      <c r="J10" s="18">
        <f t="shared" si="4"/>
        <v>27</v>
      </c>
      <c r="K10" s="18">
        <v>9</v>
      </c>
      <c r="L10" s="18">
        <v>15</v>
      </c>
      <c r="M10" s="18">
        <f t="shared" si="5"/>
        <v>24</v>
      </c>
      <c r="N10" s="18">
        <v>12</v>
      </c>
      <c r="O10" s="18">
        <v>16</v>
      </c>
      <c r="P10" s="18">
        <f t="shared" si="6"/>
        <v>28</v>
      </c>
      <c r="Q10" s="18">
        <v>13</v>
      </c>
      <c r="R10" s="18">
        <v>12</v>
      </c>
      <c r="S10" s="18">
        <f t="shared" si="7"/>
        <v>25</v>
      </c>
      <c r="T10" s="18">
        <f t="shared" si="8"/>
        <v>86</v>
      </c>
      <c r="U10" s="18">
        <f t="shared" si="8"/>
        <v>81</v>
      </c>
      <c r="V10" s="18">
        <f t="shared" si="9"/>
        <v>167</v>
      </c>
      <c r="W10" s="18">
        <v>1</v>
      </c>
      <c r="X10" s="18">
        <v>1</v>
      </c>
      <c r="Y10" s="18">
        <v>1</v>
      </c>
      <c r="Z10" s="18">
        <v>1</v>
      </c>
      <c r="AA10" s="18">
        <v>1</v>
      </c>
      <c r="AB10" s="18">
        <v>1</v>
      </c>
      <c r="AC10" s="18">
        <v>1</v>
      </c>
      <c r="AD10" s="18">
        <f t="shared" si="10"/>
        <v>7</v>
      </c>
    </row>
    <row r="11" spans="1:30" s="1" customFormat="1" ht="27.95" customHeight="1">
      <c r="A11" s="9" t="s">
        <v>13</v>
      </c>
      <c r="B11" s="18">
        <v>17</v>
      </c>
      <c r="C11" s="18">
        <v>19</v>
      </c>
      <c r="D11" s="18">
        <f t="shared" si="2"/>
        <v>36</v>
      </c>
      <c r="E11" s="18">
        <v>14</v>
      </c>
      <c r="F11" s="18">
        <v>21</v>
      </c>
      <c r="G11" s="18">
        <f t="shared" si="3"/>
        <v>35</v>
      </c>
      <c r="H11" s="18">
        <v>18</v>
      </c>
      <c r="I11" s="18">
        <v>19</v>
      </c>
      <c r="J11" s="18">
        <f t="shared" si="4"/>
        <v>37</v>
      </c>
      <c r="K11" s="18">
        <v>18</v>
      </c>
      <c r="L11" s="18">
        <v>25</v>
      </c>
      <c r="M11" s="18">
        <f t="shared" si="5"/>
        <v>43</v>
      </c>
      <c r="N11" s="18">
        <v>22</v>
      </c>
      <c r="O11" s="18">
        <v>22</v>
      </c>
      <c r="P11" s="18">
        <f t="shared" si="6"/>
        <v>44</v>
      </c>
      <c r="Q11" s="18">
        <v>25</v>
      </c>
      <c r="R11" s="18">
        <v>13</v>
      </c>
      <c r="S11" s="18">
        <f t="shared" si="7"/>
        <v>38</v>
      </c>
      <c r="T11" s="18">
        <f t="shared" si="8"/>
        <v>114</v>
      </c>
      <c r="U11" s="18">
        <f t="shared" si="8"/>
        <v>119</v>
      </c>
      <c r="V11" s="18">
        <f t="shared" si="9"/>
        <v>233</v>
      </c>
      <c r="W11" s="18">
        <v>2</v>
      </c>
      <c r="X11" s="18">
        <v>1</v>
      </c>
      <c r="Y11" s="18">
        <v>2</v>
      </c>
      <c r="Z11" s="18">
        <v>2</v>
      </c>
      <c r="AA11" s="18">
        <v>2</v>
      </c>
      <c r="AB11" s="18">
        <v>1</v>
      </c>
      <c r="AC11" s="18">
        <v>2</v>
      </c>
      <c r="AD11" s="18">
        <f t="shared" si="10"/>
        <v>12</v>
      </c>
    </row>
    <row r="12" spans="1:30" s="1" customFormat="1" ht="27.95" customHeight="1">
      <c r="A12" s="9" t="s">
        <v>2</v>
      </c>
      <c r="B12" s="18">
        <v>23</v>
      </c>
      <c r="C12" s="18">
        <v>21</v>
      </c>
      <c r="D12" s="18">
        <f t="shared" si="2"/>
        <v>44</v>
      </c>
      <c r="E12" s="18">
        <v>18</v>
      </c>
      <c r="F12" s="18">
        <v>22</v>
      </c>
      <c r="G12" s="18">
        <f t="shared" si="3"/>
        <v>40</v>
      </c>
      <c r="H12" s="18">
        <v>27</v>
      </c>
      <c r="I12" s="18">
        <v>21</v>
      </c>
      <c r="J12" s="18">
        <f t="shared" si="4"/>
        <v>48</v>
      </c>
      <c r="K12" s="18">
        <v>26</v>
      </c>
      <c r="L12" s="18">
        <v>19</v>
      </c>
      <c r="M12" s="18">
        <f t="shared" si="5"/>
        <v>45</v>
      </c>
      <c r="N12" s="18">
        <v>22</v>
      </c>
      <c r="O12" s="18">
        <v>25</v>
      </c>
      <c r="P12" s="18">
        <f t="shared" si="6"/>
        <v>47</v>
      </c>
      <c r="Q12" s="18">
        <v>15</v>
      </c>
      <c r="R12" s="18">
        <v>25</v>
      </c>
      <c r="S12" s="18">
        <f t="shared" si="7"/>
        <v>40</v>
      </c>
      <c r="T12" s="18">
        <f t="shared" si="8"/>
        <v>131</v>
      </c>
      <c r="U12" s="18">
        <f t="shared" si="8"/>
        <v>133</v>
      </c>
      <c r="V12" s="18">
        <f t="shared" si="9"/>
        <v>264</v>
      </c>
      <c r="W12" s="18">
        <v>2</v>
      </c>
      <c r="X12" s="18">
        <v>2</v>
      </c>
      <c r="Y12" s="18">
        <v>2</v>
      </c>
      <c r="Z12" s="18">
        <v>2</v>
      </c>
      <c r="AA12" s="18">
        <v>2</v>
      </c>
      <c r="AB12" s="18">
        <v>2</v>
      </c>
      <c r="AC12" s="18">
        <v>2</v>
      </c>
      <c r="AD12" s="18">
        <f t="shared" si="10"/>
        <v>14</v>
      </c>
    </row>
    <row r="13" spans="1:30" s="1" customFormat="1" ht="27.95" customHeight="1">
      <c r="A13" s="9" t="s">
        <v>11</v>
      </c>
      <c r="B13" s="18">
        <v>33</v>
      </c>
      <c r="C13" s="18">
        <v>37</v>
      </c>
      <c r="D13" s="18">
        <f t="shared" si="2"/>
        <v>70</v>
      </c>
      <c r="E13" s="18">
        <v>39</v>
      </c>
      <c r="F13" s="18">
        <v>32</v>
      </c>
      <c r="G13" s="18">
        <f t="shared" si="3"/>
        <v>71</v>
      </c>
      <c r="H13" s="18">
        <v>38</v>
      </c>
      <c r="I13" s="18">
        <v>37</v>
      </c>
      <c r="J13" s="18">
        <f t="shared" si="4"/>
        <v>75</v>
      </c>
      <c r="K13" s="18">
        <v>29</v>
      </c>
      <c r="L13" s="18">
        <v>35</v>
      </c>
      <c r="M13" s="18">
        <f t="shared" si="5"/>
        <v>64</v>
      </c>
      <c r="N13" s="18">
        <v>43</v>
      </c>
      <c r="O13" s="18">
        <v>39</v>
      </c>
      <c r="P13" s="18">
        <f t="shared" si="6"/>
        <v>82</v>
      </c>
      <c r="Q13" s="18">
        <v>31</v>
      </c>
      <c r="R13" s="18">
        <v>37</v>
      </c>
      <c r="S13" s="18">
        <f t="shared" si="7"/>
        <v>68</v>
      </c>
      <c r="T13" s="18">
        <f t="shared" si="8"/>
        <v>213</v>
      </c>
      <c r="U13" s="18">
        <f t="shared" si="8"/>
        <v>217</v>
      </c>
      <c r="V13" s="18">
        <f t="shared" si="9"/>
        <v>430</v>
      </c>
      <c r="W13" s="18">
        <v>2</v>
      </c>
      <c r="X13" s="18">
        <v>2</v>
      </c>
      <c r="Y13" s="18">
        <v>3</v>
      </c>
      <c r="Z13" s="18">
        <v>2</v>
      </c>
      <c r="AA13" s="18">
        <v>3</v>
      </c>
      <c r="AB13" s="18">
        <v>2</v>
      </c>
      <c r="AC13" s="18">
        <v>3</v>
      </c>
      <c r="AD13" s="18">
        <f t="shared" si="10"/>
        <v>17</v>
      </c>
    </row>
    <row r="14" spans="1:30" s="1" customFormat="1" ht="27.95" customHeight="1">
      <c r="A14" s="9" t="s">
        <v>15</v>
      </c>
      <c r="B14" s="18">
        <v>46</v>
      </c>
      <c r="C14" s="18">
        <v>52</v>
      </c>
      <c r="D14" s="18">
        <f t="shared" si="2"/>
        <v>98</v>
      </c>
      <c r="E14" s="18">
        <v>42</v>
      </c>
      <c r="F14" s="18">
        <v>33</v>
      </c>
      <c r="G14" s="18">
        <f t="shared" si="3"/>
        <v>75</v>
      </c>
      <c r="H14" s="18">
        <v>57</v>
      </c>
      <c r="I14" s="18">
        <v>46</v>
      </c>
      <c r="J14" s="18">
        <f t="shared" si="4"/>
        <v>103</v>
      </c>
      <c r="K14" s="18">
        <v>42</v>
      </c>
      <c r="L14" s="18">
        <v>41</v>
      </c>
      <c r="M14" s="18">
        <f t="shared" si="5"/>
        <v>83</v>
      </c>
      <c r="N14" s="18">
        <v>50</v>
      </c>
      <c r="O14" s="18">
        <v>37</v>
      </c>
      <c r="P14" s="18">
        <f t="shared" si="6"/>
        <v>87</v>
      </c>
      <c r="Q14" s="18">
        <v>57</v>
      </c>
      <c r="R14" s="18">
        <v>49</v>
      </c>
      <c r="S14" s="18">
        <f t="shared" si="7"/>
        <v>106</v>
      </c>
      <c r="T14" s="18">
        <f t="shared" si="8"/>
        <v>294</v>
      </c>
      <c r="U14" s="18">
        <f t="shared" si="8"/>
        <v>258</v>
      </c>
      <c r="V14" s="18">
        <f t="shared" si="9"/>
        <v>552</v>
      </c>
      <c r="W14" s="18">
        <v>3</v>
      </c>
      <c r="X14" s="18">
        <v>3</v>
      </c>
      <c r="Y14" s="18">
        <v>3</v>
      </c>
      <c r="Z14" s="18">
        <v>3</v>
      </c>
      <c r="AA14" s="18">
        <v>3</v>
      </c>
      <c r="AB14" s="18">
        <v>3</v>
      </c>
      <c r="AC14" s="18">
        <v>3</v>
      </c>
      <c r="AD14" s="18">
        <f t="shared" si="10"/>
        <v>21</v>
      </c>
    </row>
    <row r="15" spans="1:30" s="1" customFormat="1" ht="27.95" customHeight="1">
      <c r="A15" s="9" t="s">
        <v>16</v>
      </c>
      <c r="B15" s="18">
        <v>18</v>
      </c>
      <c r="C15" s="18">
        <v>16</v>
      </c>
      <c r="D15" s="18">
        <f t="shared" si="2"/>
        <v>34</v>
      </c>
      <c r="E15" s="18">
        <v>24</v>
      </c>
      <c r="F15" s="18">
        <v>24</v>
      </c>
      <c r="G15" s="18">
        <f t="shared" si="3"/>
        <v>48</v>
      </c>
      <c r="H15" s="18">
        <v>23</v>
      </c>
      <c r="I15" s="18">
        <v>22</v>
      </c>
      <c r="J15" s="18">
        <f t="shared" si="4"/>
        <v>45</v>
      </c>
      <c r="K15" s="18">
        <v>20</v>
      </c>
      <c r="L15" s="18">
        <v>18</v>
      </c>
      <c r="M15" s="18">
        <f t="shared" si="5"/>
        <v>38</v>
      </c>
      <c r="N15" s="18">
        <v>28</v>
      </c>
      <c r="O15" s="18">
        <v>16</v>
      </c>
      <c r="P15" s="18">
        <f t="shared" si="6"/>
        <v>44</v>
      </c>
      <c r="Q15" s="18">
        <v>27</v>
      </c>
      <c r="R15" s="18">
        <v>16</v>
      </c>
      <c r="S15" s="18">
        <f t="shared" si="7"/>
        <v>43</v>
      </c>
      <c r="T15" s="18">
        <f t="shared" si="8"/>
        <v>140</v>
      </c>
      <c r="U15" s="18">
        <f t="shared" si="8"/>
        <v>112</v>
      </c>
      <c r="V15" s="18">
        <f t="shared" si="9"/>
        <v>252</v>
      </c>
      <c r="W15" s="18">
        <v>1</v>
      </c>
      <c r="X15" s="18">
        <v>2</v>
      </c>
      <c r="Y15" s="18">
        <v>2</v>
      </c>
      <c r="Z15" s="18">
        <v>1</v>
      </c>
      <c r="AA15" s="18">
        <v>2</v>
      </c>
      <c r="AB15" s="18">
        <v>2</v>
      </c>
      <c r="AC15" s="18">
        <v>3</v>
      </c>
      <c r="AD15" s="18">
        <f t="shared" si="10"/>
        <v>13</v>
      </c>
    </row>
    <row r="16" spans="1:30" s="1" customFormat="1" ht="27.95" customHeight="1">
      <c r="A16" s="9" t="s">
        <v>20</v>
      </c>
      <c r="B16" s="18">
        <v>9</v>
      </c>
      <c r="C16" s="18">
        <v>11</v>
      </c>
      <c r="D16" s="18">
        <f t="shared" si="2"/>
        <v>20</v>
      </c>
      <c r="E16" s="18">
        <v>11</v>
      </c>
      <c r="F16" s="18">
        <v>12</v>
      </c>
      <c r="G16" s="18">
        <f t="shared" si="3"/>
        <v>23</v>
      </c>
      <c r="H16" s="18">
        <v>10</v>
      </c>
      <c r="I16" s="18">
        <v>17</v>
      </c>
      <c r="J16" s="18">
        <f t="shared" si="4"/>
        <v>27</v>
      </c>
      <c r="K16" s="18">
        <v>12</v>
      </c>
      <c r="L16" s="18">
        <v>23</v>
      </c>
      <c r="M16" s="18">
        <f t="shared" si="5"/>
        <v>35</v>
      </c>
      <c r="N16" s="18">
        <v>16</v>
      </c>
      <c r="O16" s="18">
        <v>16</v>
      </c>
      <c r="P16" s="18">
        <f t="shared" si="6"/>
        <v>32</v>
      </c>
      <c r="Q16" s="18">
        <v>20</v>
      </c>
      <c r="R16" s="18">
        <v>21</v>
      </c>
      <c r="S16" s="18">
        <f t="shared" si="7"/>
        <v>41</v>
      </c>
      <c r="T16" s="18">
        <f t="shared" si="8"/>
        <v>78</v>
      </c>
      <c r="U16" s="18">
        <f t="shared" si="8"/>
        <v>100</v>
      </c>
      <c r="V16" s="18">
        <f t="shared" si="9"/>
        <v>178</v>
      </c>
      <c r="W16" s="18">
        <v>1</v>
      </c>
      <c r="X16" s="18">
        <v>1</v>
      </c>
      <c r="Y16" s="18">
        <v>1</v>
      </c>
      <c r="Z16" s="18">
        <v>1</v>
      </c>
      <c r="AA16" s="18">
        <v>1</v>
      </c>
      <c r="AB16" s="18">
        <v>2</v>
      </c>
      <c r="AC16" s="18">
        <v>2</v>
      </c>
      <c r="AD16" s="18">
        <f t="shared" si="10"/>
        <v>9</v>
      </c>
    </row>
    <row r="17" spans="1:30" s="1" customFormat="1" ht="27.95" customHeight="1">
      <c r="A17" s="9" t="s">
        <v>21</v>
      </c>
      <c r="B17" s="18">
        <v>26</v>
      </c>
      <c r="C17" s="18">
        <v>22</v>
      </c>
      <c r="D17" s="18">
        <f t="shared" si="2"/>
        <v>48</v>
      </c>
      <c r="E17" s="18">
        <v>25</v>
      </c>
      <c r="F17" s="18">
        <v>21</v>
      </c>
      <c r="G17" s="18">
        <f t="shared" si="3"/>
        <v>46</v>
      </c>
      <c r="H17" s="18">
        <v>18</v>
      </c>
      <c r="I17" s="18">
        <v>17</v>
      </c>
      <c r="J17" s="18">
        <f t="shared" si="4"/>
        <v>35</v>
      </c>
      <c r="K17" s="18">
        <v>22</v>
      </c>
      <c r="L17" s="18">
        <v>29</v>
      </c>
      <c r="M17" s="18">
        <f t="shared" si="5"/>
        <v>51</v>
      </c>
      <c r="N17" s="18">
        <v>31</v>
      </c>
      <c r="O17" s="18">
        <v>21</v>
      </c>
      <c r="P17" s="18">
        <f t="shared" si="6"/>
        <v>52</v>
      </c>
      <c r="Q17" s="18">
        <v>24</v>
      </c>
      <c r="R17" s="18">
        <v>24</v>
      </c>
      <c r="S17" s="18">
        <f t="shared" si="7"/>
        <v>48</v>
      </c>
      <c r="T17" s="18">
        <f t="shared" si="8"/>
        <v>146</v>
      </c>
      <c r="U17" s="18">
        <f t="shared" si="8"/>
        <v>134</v>
      </c>
      <c r="V17" s="18">
        <f t="shared" si="9"/>
        <v>280</v>
      </c>
      <c r="W17" s="18">
        <v>2</v>
      </c>
      <c r="X17" s="18">
        <v>2</v>
      </c>
      <c r="Y17" s="18">
        <v>1</v>
      </c>
      <c r="Z17" s="18">
        <v>2</v>
      </c>
      <c r="AA17" s="18">
        <v>2</v>
      </c>
      <c r="AB17" s="18">
        <v>2</v>
      </c>
      <c r="AC17" s="18">
        <v>3</v>
      </c>
      <c r="AD17" s="18">
        <f t="shared" si="10"/>
        <v>14</v>
      </c>
    </row>
    <row r="18" spans="1:30" s="1" customFormat="1" ht="27.95" customHeight="1">
      <c r="A18" s="9" t="s">
        <v>22</v>
      </c>
      <c r="B18" s="18">
        <v>38</v>
      </c>
      <c r="C18" s="18">
        <v>28</v>
      </c>
      <c r="D18" s="18">
        <f t="shared" si="2"/>
        <v>66</v>
      </c>
      <c r="E18" s="18">
        <v>45</v>
      </c>
      <c r="F18" s="18">
        <v>44</v>
      </c>
      <c r="G18" s="18">
        <f t="shared" si="3"/>
        <v>89</v>
      </c>
      <c r="H18" s="18">
        <v>45</v>
      </c>
      <c r="I18" s="18">
        <v>34</v>
      </c>
      <c r="J18" s="18">
        <f t="shared" si="4"/>
        <v>79</v>
      </c>
      <c r="K18" s="18">
        <v>47</v>
      </c>
      <c r="L18" s="18">
        <v>42</v>
      </c>
      <c r="M18" s="18">
        <f t="shared" si="5"/>
        <v>89</v>
      </c>
      <c r="N18" s="18">
        <v>43</v>
      </c>
      <c r="O18" s="18">
        <v>37</v>
      </c>
      <c r="P18" s="18">
        <f t="shared" si="6"/>
        <v>80</v>
      </c>
      <c r="Q18" s="18">
        <v>46</v>
      </c>
      <c r="R18" s="18">
        <v>37</v>
      </c>
      <c r="S18" s="18">
        <f t="shared" si="7"/>
        <v>83</v>
      </c>
      <c r="T18" s="18">
        <f t="shared" si="8"/>
        <v>264</v>
      </c>
      <c r="U18" s="18">
        <f t="shared" si="8"/>
        <v>222</v>
      </c>
      <c r="V18" s="18">
        <f t="shared" si="9"/>
        <v>486</v>
      </c>
      <c r="W18" s="18">
        <v>2</v>
      </c>
      <c r="X18" s="18">
        <v>3</v>
      </c>
      <c r="Y18" s="18">
        <v>3</v>
      </c>
      <c r="Z18" s="18">
        <v>3</v>
      </c>
      <c r="AA18" s="18">
        <v>2</v>
      </c>
      <c r="AB18" s="18">
        <v>3</v>
      </c>
      <c r="AC18" s="18">
        <v>2</v>
      </c>
      <c r="AD18" s="18">
        <f t="shared" si="10"/>
        <v>18</v>
      </c>
    </row>
    <row r="19" spans="1:30" s="1" customFormat="1" ht="27.95" customHeight="1">
      <c r="A19" s="9" t="s">
        <v>24</v>
      </c>
      <c r="B19" s="18">
        <v>13</v>
      </c>
      <c r="C19" s="18">
        <v>7</v>
      </c>
      <c r="D19" s="18">
        <f t="shared" si="2"/>
        <v>20</v>
      </c>
      <c r="E19" s="18">
        <v>10</v>
      </c>
      <c r="F19" s="18">
        <v>8</v>
      </c>
      <c r="G19" s="18">
        <f t="shared" si="3"/>
        <v>18</v>
      </c>
      <c r="H19" s="18">
        <v>18</v>
      </c>
      <c r="I19" s="18">
        <v>9</v>
      </c>
      <c r="J19" s="18">
        <f t="shared" si="4"/>
        <v>27</v>
      </c>
      <c r="K19" s="18">
        <v>14</v>
      </c>
      <c r="L19" s="18">
        <v>7</v>
      </c>
      <c r="M19" s="18">
        <f t="shared" si="5"/>
        <v>21</v>
      </c>
      <c r="N19" s="18">
        <v>9</v>
      </c>
      <c r="O19" s="18">
        <v>8</v>
      </c>
      <c r="P19" s="18">
        <f t="shared" si="6"/>
        <v>17</v>
      </c>
      <c r="Q19" s="18">
        <v>17</v>
      </c>
      <c r="R19" s="18">
        <v>15</v>
      </c>
      <c r="S19" s="18">
        <f t="shared" si="7"/>
        <v>32</v>
      </c>
      <c r="T19" s="18">
        <f t="shared" si="8"/>
        <v>81</v>
      </c>
      <c r="U19" s="18">
        <f t="shared" si="8"/>
        <v>54</v>
      </c>
      <c r="V19" s="18">
        <f t="shared" si="9"/>
        <v>135</v>
      </c>
      <c r="W19" s="18">
        <v>1</v>
      </c>
      <c r="X19" s="18">
        <v>1</v>
      </c>
      <c r="Y19" s="18">
        <v>1</v>
      </c>
      <c r="Z19" s="18">
        <v>1</v>
      </c>
      <c r="AA19" s="18">
        <v>1</v>
      </c>
      <c r="AB19" s="18">
        <v>1</v>
      </c>
      <c r="AC19" s="18">
        <v>3</v>
      </c>
      <c r="AD19" s="18">
        <f t="shared" si="10"/>
        <v>9</v>
      </c>
    </row>
    <row r="20" spans="1:30" s="1" customFormat="1" ht="27.95" customHeight="1">
      <c r="A20" s="9" t="s">
        <v>25</v>
      </c>
      <c r="B20" s="18">
        <v>9</v>
      </c>
      <c r="C20" s="18">
        <v>7</v>
      </c>
      <c r="D20" s="18">
        <f t="shared" si="2"/>
        <v>16</v>
      </c>
      <c r="E20" s="18">
        <v>8</v>
      </c>
      <c r="F20" s="18">
        <v>8</v>
      </c>
      <c r="G20" s="18">
        <f t="shared" si="3"/>
        <v>16</v>
      </c>
      <c r="H20" s="18">
        <v>5</v>
      </c>
      <c r="I20" s="18">
        <v>5</v>
      </c>
      <c r="J20" s="18">
        <f t="shared" si="4"/>
        <v>10</v>
      </c>
      <c r="K20" s="18">
        <v>9</v>
      </c>
      <c r="L20" s="18">
        <v>2</v>
      </c>
      <c r="M20" s="18">
        <f t="shared" si="5"/>
        <v>11</v>
      </c>
      <c r="N20" s="18">
        <v>6</v>
      </c>
      <c r="O20" s="18">
        <v>8</v>
      </c>
      <c r="P20" s="18">
        <f t="shared" si="6"/>
        <v>14</v>
      </c>
      <c r="Q20" s="18">
        <v>8</v>
      </c>
      <c r="R20" s="18">
        <v>2</v>
      </c>
      <c r="S20" s="18">
        <f t="shared" si="7"/>
        <v>10</v>
      </c>
      <c r="T20" s="18">
        <f t="shared" si="8"/>
        <v>45</v>
      </c>
      <c r="U20" s="18">
        <f t="shared" si="8"/>
        <v>32</v>
      </c>
      <c r="V20" s="18">
        <f t="shared" si="9"/>
        <v>77</v>
      </c>
      <c r="W20" s="18">
        <v>1</v>
      </c>
      <c r="X20" s="18">
        <v>1</v>
      </c>
      <c r="Y20" s="18">
        <v>1</v>
      </c>
      <c r="Z20" s="18">
        <v>1</v>
      </c>
      <c r="AA20" s="18">
        <v>1</v>
      </c>
      <c r="AB20" s="18">
        <v>1</v>
      </c>
      <c r="AC20" s="18">
        <v>1</v>
      </c>
      <c r="AD20" s="18">
        <f t="shared" si="10"/>
        <v>7</v>
      </c>
    </row>
    <row r="21" spans="1:30" s="1" customFormat="1" ht="27.95" customHeight="1">
      <c r="A21" s="9" t="s">
        <v>19</v>
      </c>
      <c r="B21" s="18">
        <v>6</v>
      </c>
      <c r="C21" s="18">
        <v>10</v>
      </c>
      <c r="D21" s="18">
        <f t="shared" si="2"/>
        <v>16</v>
      </c>
      <c r="E21" s="18">
        <v>7</v>
      </c>
      <c r="F21" s="18">
        <v>10</v>
      </c>
      <c r="G21" s="18">
        <f t="shared" si="3"/>
        <v>17</v>
      </c>
      <c r="H21" s="18">
        <v>10</v>
      </c>
      <c r="I21" s="18">
        <v>8</v>
      </c>
      <c r="J21" s="18">
        <f t="shared" si="4"/>
        <v>18</v>
      </c>
      <c r="K21" s="18">
        <v>2</v>
      </c>
      <c r="L21" s="18">
        <v>9</v>
      </c>
      <c r="M21" s="18">
        <f t="shared" si="5"/>
        <v>11</v>
      </c>
      <c r="N21" s="18">
        <v>9</v>
      </c>
      <c r="O21" s="18">
        <v>4</v>
      </c>
      <c r="P21" s="18">
        <f t="shared" si="6"/>
        <v>13</v>
      </c>
      <c r="Q21" s="18">
        <v>7</v>
      </c>
      <c r="R21" s="18">
        <v>5</v>
      </c>
      <c r="S21" s="18">
        <f t="shared" si="7"/>
        <v>12</v>
      </c>
      <c r="T21" s="18">
        <f t="shared" si="8"/>
        <v>41</v>
      </c>
      <c r="U21" s="18">
        <f t="shared" si="8"/>
        <v>46</v>
      </c>
      <c r="V21" s="18">
        <f t="shared" si="9"/>
        <v>87</v>
      </c>
      <c r="W21" s="18">
        <v>1</v>
      </c>
      <c r="X21" s="18">
        <v>1</v>
      </c>
      <c r="Y21" s="18">
        <v>1</v>
      </c>
      <c r="Z21" s="18">
        <v>1</v>
      </c>
      <c r="AA21" s="18">
        <v>1</v>
      </c>
      <c r="AB21" s="18">
        <v>1</v>
      </c>
      <c r="AC21" s="18">
        <v>2</v>
      </c>
      <c r="AD21" s="18">
        <f t="shared" si="10"/>
        <v>8</v>
      </c>
    </row>
    <row r="22" spans="1:30" s="1" customFormat="1" ht="27.95" customHeight="1">
      <c r="A22" s="9" t="s">
        <v>26</v>
      </c>
      <c r="B22" s="18">
        <v>44</v>
      </c>
      <c r="C22" s="18">
        <v>49</v>
      </c>
      <c r="D22" s="18">
        <f t="shared" si="2"/>
        <v>93</v>
      </c>
      <c r="E22" s="18">
        <v>29</v>
      </c>
      <c r="F22" s="18">
        <v>29</v>
      </c>
      <c r="G22" s="18">
        <f t="shared" si="3"/>
        <v>58</v>
      </c>
      <c r="H22" s="18">
        <v>44</v>
      </c>
      <c r="I22" s="18">
        <v>38</v>
      </c>
      <c r="J22" s="18">
        <f t="shared" si="4"/>
        <v>82</v>
      </c>
      <c r="K22" s="18">
        <v>41</v>
      </c>
      <c r="L22" s="18">
        <v>37</v>
      </c>
      <c r="M22" s="18">
        <f t="shared" si="5"/>
        <v>78</v>
      </c>
      <c r="N22" s="18">
        <v>57</v>
      </c>
      <c r="O22" s="18">
        <v>45</v>
      </c>
      <c r="P22" s="18">
        <f t="shared" si="6"/>
        <v>102</v>
      </c>
      <c r="Q22" s="18">
        <v>42</v>
      </c>
      <c r="R22" s="18">
        <v>34</v>
      </c>
      <c r="S22" s="18">
        <f t="shared" si="7"/>
        <v>76</v>
      </c>
      <c r="T22" s="18">
        <f t="shared" si="8"/>
        <v>257</v>
      </c>
      <c r="U22" s="18">
        <f t="shared" si="8"/>
        <v>232</v>
      </c>
      <c r="V22" s="18">
        <f t="shared" si="9"/>
        <v>489</v>
      </c>
      <c r="W22" s="18">
        <v>3</v>
      </c>
      <c r="X22" s="18">
        <v>2</v>
      </c>
      <c r="Y22" s="18">
        <v>3</v>
      </c>
      <c r="Z22" s="18">
        <v>3</v>
      </c>
      <c r="AA22" s="18">
        <v>3</v>
      </c>
      <c r="AB22" s="18">
        <v>3</v>
      </c>
      <c r="AC22" s="18">
        <v>4</v>
      </c>
      <c r="AD22" s="18">
        <f t="shared" si="10"/>
        <v>21</v>
      </c>
    </row>
    <row r="23" spans="1:30" s="1" customFormat="1" ht="27.95" customHeight="1">
      <c r="A23" s="9" t="s">
        <v>12</v>
      </c>
      <c r="B23" s="18">
        <v>11</v>
      </c>
      <c r="C23" s="18">
        <v>8</v>
      </c>
      <c r="D23" s="18">
        <f t="shared" si="2"/>
        <v>19</v>
      </c>
      <c r="E23" s="18">
        <v>9</v>
      </c>
      <c r="F23" s="18">
        <v>5</v>
      </c>
      <c r="G23" s="18">
        <f t="shared" si="3"/>
        <v>14</v>
      </c>
      <c r="H23" s="18">
        <v>12</v>
      </c>
      <c r="I23" s="18">
        <v>8</v>
      </c>
      <c r="J23" s="18">
        <f t="shared" si="4"/>
        <v>20</v>
      </c>
      <c r="K23" s="24">
        <v>13</v>
      </c>
      <c r="L23" s="18">
        <v>4</v>
      </c>
      <c r="M23" s="18">
        <f t="shared" si="5"/>
        <v>17</v>
      </c>
      <c r="N23" s="18">
        <v>11</v>
      </c>
      <c r="O23" s="18">
        <v>3</v>
      </c>
      <c r="P23" s="18">
        <f t="shared" si="6"/>
        <v>14</v>
      </c>
      <c r="Q23" s="18">
        <v>7</v>
      </c>
      <c r="R23" s="18">
        <v>11</v>
      </c>
      <c r="S23" s="18">
        <f t="shared" si="7"/>
        <v>18</v>
      </c>
      <c r="T23" s="18">
        <f t="shared" si="8"/>
        <v>63</v>
      </c>
      <c r="U23" s="18">
        <f t="shared" si="8"/>
        <v>39</v>
      </c>
      <c r="V23" s="18">
        <f t="shared" si="9"/>
        <v>102</v>
      </c>
      <c r="W23" s="18">
        <v>1</v>
      </c>
      <c r="X23" s="18">
        <v>1</v>
      </c>
      <c r="Y23" s="18">
        <v>1</v>
      </c>
      <c r="Z23" s="18">
        <v>1</v>
      </c>
      <c r="AA23" s="18">
        <v>1</v>
      </c>
      <c r="AB23" s="18">
        <v>1</v>
      </c>
      <c r="AC23" s="18">
        <v>2</v>
      </c>
      <c r="AD23" s="18">
        <f t="shared" si="10"/>
        <v>8</v>
      </c>
    </row>
    <row r="24" spans="1:30" s="1" customFormat="1" ht="27.95" customHeight="1">
      <c r="A24" s="9" t="s">
        <v>28</v>
      </c>
      <c r="B24" s="18">
        <v>19</v>
      </c>
      <c r="C24" s="18">
        <v>21</v>
      </c>
      <c r="D24" s="18">
        <f t="shared" si="2"/>
        <v>40</v>
      </c>
      <c r="E24" s="18">
        <v>24</v>
      </c>
      <c r="F24" s="18">
        <v>25</v>
      </c>
      <c r="G24" s="18">
        <f t="shared" si="3"/>
        <v>49</v>
      </c>
      <c r="H24" s="18">
        <v>33</v>
      </c>
      <c r="I24" s="18">
        <v>20</v>
      </c>
      <c r="J24" s="18">
        <f t="shared" si="4"/>
        <v>53</v>
      </c>
      <c r="K24" s="18">
        <v>18</v>
      </c>
      <c r="L24" s="18">
        <v>26</v>
      </c>
      <c r="M24" s="18">
        <f t="shared" si="5"/>
        <v>44</v>
      </c>
      <c r="N24" s="18">
        <v>24</v>
      </c>
      <c r="O24" s="18">
        <v>23</v>
      </c>
      <c r="P24" s="18">
        <f t="shared" si="6"/>
        <v>47</v>
      </c>
      <c r="Q24" s="18">
        <v>19</v>
      </c>
      <c r="R24" s="18">
        <v>21</v>
      </c>
      <c r="S24" s="18">
        <f t="shared" si="7"/>
        <v>40</v>
      </c>
      <c r="T24" s="18">
        <f t="shared" si="8"/>
        <v>137</v>
      </c>
      <c r="U24" s="18">
        <f t="shared" si="8"/>
        <v>136</v>
      </c>
      <c r="V24" s="18">
        <f t="shared" si="9"/>
        <v>273</v>
      </c>
      <c r="W24" s="18">
        <v>2</v>
      </c>
      <c r="X24" s="18">
        <v>2</v>
      </c>
      <c r="Y24" s="18">
        <v>2</v>
      </c>
      <c r="Z24" s="18">
        <v>2</v>
      </c>
      <c r="AA24" s="18">
        <v>2</v>
      </c>
      <c r="AB24" s="18">
        <v>2</v>
      </c>
      <c r="AC24" s="18">
        <v>2</v>
      </c>
      <c r="AD24" s="18">
        <f t="shared" si="10"/>
        <v>14</v>
      </c>
    </row>
    <row r="25" spans="1:30" s="1" customFormat="1" ht="27.95" customHeight="1">
      <c r="A25" s="9" t="s">
        <v>30</v>
      </c>
      <c r="B25" s="18">
        <v>13</v>
      </c>
      <c r="C25" s="18">
        <v>18</v>
      </c>
      <c r="D25" s="18">
        <f t="shared" si="2"/>
        <v>31</v>
      </c>
      <c r="E25" s="18">
        <v>19</v>
      </c>
      <c r="F25" s="18">
        <v>10</v>
      </c>
      <c r="G25" s="18">
        <f t="shared" si="3"/>
        <v>29</v>
      </c>
      <c r="H25" s="18">
        <v>14</v>
      </c>
      <c r="I25" s="18">
        <v>14</v>
      </c>
      <c r="J25" s="18">
        <f t="shared" si="4"/>
        <v>28</v>
      </c>
      <c r="K25" s="18">
        <v>14</v>
      </c>
      <c r="L25" s="18">
        <v>16</v>
      </c>
      <c r="M25" s="18">
        <f t="shared" si="5"/>
        <v>30</v>
      </c>
      <c r="N25" s="18">
        <v>20</v>
      </c>
      <c r="O25" s="18">
        <v>16</v>
      </c>
      <c r="P25" s="18">
        <f t="shared" si="6"/>
        <v>36</v>
      </c>
      <c r="Q25" s="18">
        <v>14</v>
      </c>
      <c r="R25" s="18">
        <v>19</v>
      </c>
      <c r="S25" s="18">
        <f t="shared" si="7"/>
        <v>33</v>
      </c>
      <c r="T25" s="18">
        <f t="shared" si="8"/>
        <v>94</v>
      </c>
      <c r="U25" s="18">
        <f t="shared" si="8"/>
        <v>93</v>
      </c>
      <c r="V25" s="18">
        <f t="shared" si="9"/>
        <v>187</v>
      </c>
      <c r="W25" s="18">
        <v>1</v>
      </c>
      <c r="X25" s="18">
        <v>1</v>
      </c>
      <c r="Y25" s="18">
        <v>1</v>
      </c>
      <c r="Z25" s="18">
        <v>1</v>
      </c>
      <c r="AA25" s="18">
        <v>1</v>
      </c>
      <c r="AB25" s="18">
        <v>1</v>
      </c>
      <c r="AC25" s="18">
        <v>2</v>
      </c>
      <c r="AD25" s="18">
        <f t="shared" si="10"/>
        <v>8</v>
      </c>
    </row>
    <row r="26" spans="1:30" s="1" customFormat="1" ht="27.95" customHeight="1">
      <c r="A26" s="9" t="s">
        <v>32</v>
      </c>
      <c r="B26" s="18">
        <v>5</v>
      </c>
      <c r="C26" s="18">
        <v>11</v>
      </c>
      <c r="D26" s="18">
        <f t="shared" si="2"/>
        <v>16</v>
      </c>
      <c r="E26" s="18">
        <v>13</v>
      </c>
      <c r="F26" s="18">
        <v>14</v>
      </c>
      <c r="G26" s="18">
        <f t="shared" si="3"/>
        <v>27</v>
      </c>
      <c r="H26" s="18">
        <v>10</v>
      </c>
      <c r="I26" s="18">
        <v>7</v>
      </c>
      <c r="J26" s="18">
        <f t="shared" si="4"/>
        <v>17</v>
      </c>
      <c r="K26" s="18">
        <v>8</v>
      </c>
      <c r="L26" s="18">
        <v>11</v>
      </c>
      <c r="M26" s="18">
        <f t="shared" si="5"/>
        <v>19</v>
      </c>
      <c r="N26" s="18">
        <v>6</v>
      </c>
      <c r="O26" s="18">
        <v>5</v>
      </c>
      <c r="P26" s="18">
        <f t="shared" si="6"/>
        <v>11</v>
      </c>
      <c r="Q26" s="18">
        <v>11</v>
      </c>
      <c r="R26" s="18">
        <v>8</v>
      </c>
      <c r="S26" s="18">
        <f t="shared" si="7"/>
        <v>19</v>
      </c>
      <c r="T26" s="18">
        <f t="shared" si="8"/>
        <v>53</v>
      </c>
      <c r="U26" s="18">
        <f t="shared" si="8"/>
        <v>56</v>
      </c>
      <c r="V26" s="18">
        <f t="shared" si="9"/>
        <v>109</v>
      </c>
      <c r="W26" s="18">
        <v>1</v>
      </c>
      <c r="X26" s="18">
        <v>1</v>
      </c>
      <c r="Y26" s="18">
        <v>1</v>
      </c>
      <c r="Z26" s="18">
        <v>1</v>
      </c>
      <c r="AA26" s="18">
        <v>1</v>
      </c>
      <c r="AB26" s="18">
        <v>1</v>
      </c>
      <c r="AC26" s="18">
        <v>2</v>
      </c>
      <c r="AD26" s="18">
        <f t="shared" si="10"/>
        <v>8</v>
      </c>
    </row>
    <row r="27" spans="1:30" s="1" customFormat="1" ht="27.95" customHeight="1">
      <c r="A27" s="9" t="s">
        <v>29</v>
      </c>
      <c r="B27" s="18">
        <v>19</v>
      </c>
      <c r="C27" s="18">
        <v>18</v>
      </c>
      <c r="D27" s="18">
        <f t="shared" si="2"/>
        <v>37</v>
      </c>
      <c r="E27" s="18">
        <v>14</v>
      </c>
      <c r="F27" s="18">
        <v>7</v>
      </c>
      <c r="G27" s="18">
        <f t="shared" si="3"/>
        <v>21</v>
      </c>
      <c r="H27" s="18">
        <v>15</v>
      </c>
      <c r="I27" s="18">
        <v>15</v>
      </c>
      <c r="J27" s="18">
        <f t="shared" si="4"/>
        <v>30</v>
      </c>
      <c r="K27" s="18">
        <v>22</v>
      </c>
      <c r="L27" s="18">
        <v>26</v>
      </c>
      <c r="M27" s="18">
        <f t="shared" si="5"/>
        <v>48</v>
      </c>
      <c r="N27" s="18">
        <v>23</v>
      </c>
      <c r="O27" s="18">
        <v>18</v>
      </c>
      <c r="P27" s="18">
        <f t="shared" si="6"/>
        <v>41</v>
      </c>
      <c r="Q27" s="18">
        <v>13</v>
      </c>
      <c r="R27" s="18">
        <v>16</v>
      </c>
      <c r="S27" s="18">
        <f t="shared" si="7"/>
        <v>29</v>
      </c>
      <c r="T27" s="18">
        <f t="shared" si="8"/>
        <v>106</v>
      </c>
      <c r="U27" s="18">
        <f t="shared" si="8"/>
        <v>100</v>
      </c>
      <c r="V27" s="18">
        <f t="shared" si="9"/>
        <v>206</v>
      </c>
      <c r="W27" s="18">
        <v>1</v>
      </c>
      <c r="X27" s="18">
        <v>1</v>
      </c>
      <c r="Y27" s="18">
        <v>1</v>
      </c>
      <c r="Z27" s="18">
        <v>2</v>
      </c>
      <c r="AA27" s="18">
        <v>1</v>
      </c>
      <c r="AB27" s="18">
        <v>1</v>
      </c>
      <c r="AC27" s="18">
        <v>2</v>
      </c>
      <c r="AD27" s="18">
        <f t="shared" si="10"/>
        <v>9</v>
      </c>
    </row>
    <row r="28" spans="1:30" s="1" customFormat="1" ht="27.95" customHeight="1">
      <c r="A28" s="9" t="s">
        <v>35</v>
      </c>
      <c r="B28" s="18">
        <v>7</v>
      </c>
      <c r="C28" s="18">
        <v>4</v>
      </c>
      <c r="D28" s="18">
        <f t="shared" si="2"/>
        <v>11</v>
      </c>
      <c r="E28" s="18">
        <v>6</v>
      </c>
      <c r="F28" s="18">
        <v>15</v>
      </c>
      <c r="G28" s="18">
        <f t="shared" si="3"/>
        <v>21</v>
      </c>
      <c r="H28" s="18">
        <v>12</v>
      </c>
      <c r="I28" s="18">
        <v>5</v>
      </c>
      <c r="J28" s="18">
        <f t="shared" si="4"/>
        <v>17</v>
      </c>
      <c r="K28" s="18">
        <v>7</v>
      </c>
      <c r="L28" s="18">
        <v>6</v>
      </c>
      <c r="M28" s="18">
        <f t="shared" si="5"/>
        <v>13</v>
      </c>
      <c r="N28" s="18">
        <v>9</v>
      </c>
      <c r="O28" s="18">
        <v>8</v>
      </c>
      <c r="P28" s="18">
        <f t="shared" si="6"/>
        <v>17</v>
      </c>
      <c r="Q28" s="18">
        <v>12</v>
      </c>
      <c r="R28" s="18">
        <v>12</v>
      </c>
      <c r="S28" s="18">
        <f t="shared" si="7"/>
        <v>24</v>
      </c>
      <c r="T28" s="18">
        <f t="shared" si="8"/>
        <v>53</v>
      </c>
      <c r="U28" s="18">
        <f t="shared" si="8"/>
        <v>50</v>
      </c>
      <c r="V28" s="18">
        <f t="shared" si="9"/>
        <v>103</v>
      </c>
      <c r="W28" s="18">
        <v>1</v>
      </c>
      <c r="X28" s="18">
        <v>1</v>
      </c>
      <c r="Y28" s="18">
        <v>1</v>
      </c>
      <c r="Z28" s="18">
        <v>1</v>
      </c>
      <c r="AA28" s="18">
        <v>1</v>
      </c>
      <c r="AB28" s="18">
        <v>1</v>
      </c>
      <c r="AC28" s="18">
        <v>2</v>
      </c>
      <c r="AD28" s="18">
        <f t="shared" si="10"/>
        <v>8</v>
      </c>
    </row>
    <row r="29" spans="1:30" s="1" customFormat="1" ht="27.95" customHeight="1">
      <c r="A29" s="9" t="s">
        <v>36</v>
      </c>
      <c r="B29" s="18">
        <v>2</v>
      </c>
      <c r="C29" s="18">
        <v>4</v>
      </c>
      <c r="D29" s="18">
        <f t="shared" si="2"/>
        <v>6</v>
      </c>
      <c r="E29" s="18">
        <v>5</v>
      </c>
      <c r="F29" s="18">
        <v>6</v>
      </c>
      <c r="G29" s="18">
        <f t="shared" si="3"/>
        <v>11</v>
      </c>
      <c r="H29" s="18">
        <v>4</v>
      </c>
      <c r="I29" s="18">
        <v>5</v>
      </c>
      <c r="J29" s="18">
        <f t="shared" si="4"/>
        <v>9</v>
      </c>
      <c r="K29" s="18">
        <v>9</v>
      </c>
      <c r="L29" s="18">
        <v>3</v>
      </c>
      <c r="M29" s="18">
        <f t="shared" si="5"/>
        <v>12</v>
      </c>
      <c r="N29" s="18">
        <v>8</v>
      </c>
      <c r="O29" s="18">
        <v>5</v>
      </c>
      <c r="P29" s="18">
        <f t="shared" si="6"/>
        <v>13</v>
      </c>
      <c r="Q29" s="18">
        <v>6</v>
      </c>
      <c r="R29" s="18">
        <v>3</v>
      </c>
      <c r="S29" s="18">
        <f t="shared" si="7"/>
        <v>9</v>
      </c>
      <c r="T29" s="18">
        <f t="shared" si="8"/>
        <v>34</v>
      </c>
      <c r="U29" s="18">
        <f t="shared" si="8"/>
        <v>26</v>
      </c>
      <c r="V29" s="18">
        <f t="shared" si="9"/>
        <v>60</v>
      </c>
      <c r="W29" s="18">
        <v>1</v>
      </c>
      <c r="X29" s="18">
        <v>1</v>
      </c>
      <c r="Y29" s="18">
        <v>1</v>
      </c>
      <c r="Z29" s="18">
        <v>1</v>
      </c>
      <c r="AA29" s="18">
        <v>1</v>
      </c>
      <c r="AB29" s="18">
        <v>1</v>
      </c>
      <c r="AC29" s="18">
        <v>1</v>
      </c>
      <c r="AD29" s="18">
        <f t="shared" si="10"/>
        <v>7</v>
      </c>
    </row>
    <row r="30" spans="1:30" s="1" customFormat="1" ht="27.95" customHeight="1">
      <c r="A30" s="9" t="s">
        <v>9</v>
      </c>
      <c r="B30" s="18">
        <v>6</v>
      </c>
      <c r="C30" s="18">
        <v>13</v>
      </c>
      <c r="D30" s="18">
        <f t="shared" si="2"/>
        <v>19</v>
      </c>
      <c r="E30" s="18">
        <v>15</v>
      </c>
      <c r="F30" s="18">
        <v>9</v>
      </c>
      <c r="G30" s="18">
        <f t="shared" si="3"/>
        <v>24</v>
      </c>
      <c r="H30" s="18">
        <v>11</v>
      </c>
      <c r="I30" s="18">
        <v>11</v>
      </c>
      <c r="J30" s="18">
        <f t="shared" si="4"/>
        <v>22</v>
      </c>
      <c r="K30" s="18">
        <v>10</v>
      </c>
      <c r="L30" s="18">
        <v>10</v>
      </c>
      <c r="M30" s="18">
        <f t="shared" si="5"/>
        <v>20</v>
      </c>
      <c r="N30" s="18">
        <v>14</v>
      </c>
      <c r="O30" s="18">
        <v>15</v>
      </c>
      <c r="P30" s="18">
        <f t="shared" si="6"/>
        <v>29</v>
      </c>
      <c r="Q30" s="18">
        <v>11</v>
      </c>
      <c r="R30" s="18">
        <v>7</v>
      </c>
      <c r="S30" s="18">
        <f t="shared" si="7"/>
        <v>18</v>
      </c>
      <c r="T30" s="18">
        <f t="shared" si="8"/>
        <v>67</v>
      </c>
      <c r="U30" s="18">
        <f t="shared" si="8"/>
        <v>65</v>
      </c>
      <c r="V30" s="18">
        <f t="shared" si="9"/>
        <v>132</v>
      </c>
      <c r="W30" s="18">
        <v>1</v>
      </c>
      <c r="X30" s="18">
        <v>1</v>
      </c>
      <c r="Y30" s="18">
        <v>1</v>
      </c>
      <c r="Z30" s="18">
        <v>1</v>
      </c>
      <c r="AA30" s="18">
        <v>1</v>
      </c>
      <c r="AB30" s="18">
        <v>1</v>
      </c>
      <c r="AC30" s="18">
        <v>2</v>
      </c>
      <c r="AD30" s="18">
        <f t="shared" si="10"/>
        <v>8</v>
      </c>
    </row>
    <row r="31" spans="1:30" s="1" customFormat="1" ht="27.95" customHeight="1">
      <c r="A31" s="9" t="s">
        <v>37</v>
      </c>
      <c r="B31" s="18">
        <v>4</v>
      </c>
      <c r="C31" s="18">
        <v>5</v>
      </c>
      <c r="D31" s="18">
        <f t="shared" si="2"/>
        <v>9</v>
      </c>
      <c r="E31" s="18">
        <v>6</v>
      </c>
      <c r="F31" s="18">
        <v>8</v>
      </c>
      <c r="G31" s="18">
        <f t="shared" si="3"/>
        <v>14</v>
      </c>
      <c r="H31" s="18">
        <v>4</v>
      </c>
      <c r="I31" s="18">
        <v>6</v>
      </c>
      <c r="J31" s="18">
        <f t="shared" si="4"/>
        <v>10</v>
      </c>
      <c r="K31" s="18">
        <v>5</v>
      </c>
      <c r="L31" s="18">
        <v>2</v>
      </c>
      <c r="M31" s="18">
        <f t="shared" si="5"/>
        <v>7</v>
      </c>
      <c r="N31" s="18">
        <v>5</v>
      </c>
      <c r="O31" s="18">
        <v>5</v>
      </c>
      <c r="P31" s="18">
        <f t="shared" si="6"/>
        <v>10</v>
      </c>
      <c r="Q31" s="18">
        <v>8</v>
      </c>
      <c r="R31" s="18">
        <v>3</v>
      </c>
      <c r="S31" s="18">
        <f t="shared" si="7"/>
        <v>11</v>
      </c>
      <c r="T31" s="18">
        <f t="shared" si="8"/>
        <v>32</v>
      </c>
      <c r="U31" s="18">
        <f t="shared" si="8"/>
        <v>29</v>
      </c>
      <c r="V31" s="18">
        <f t="shared" si="9"/>
        <v>61</v>
      </c>
      <c r="W31" s="18">
        <v>1</v>
      </c>
      <c r="X31" s="18">
        <v>1</v>
      </c>
      <c r="Y31" s="18">
        <v>1</v>
      </c>
      <c r="Z31" s="18">
        <v>1</v>
      </c>
      <c r="AA31" s="18">
        <v>1</v>
      </c>
      <c r="AB31" s="18">
        <v>1</v>
      </c>
      <c r="AC31" s="18">
        <v>1</v>
      </c>
      <c r="AD31" s="18">
        <f t="shared" si="10"/>
        <v>7</v>
      </c>
    </row>
    <row r="32" spans="1:30" s="1" customFormat="1" ht="27.95" customHeight="1">
      <c r="A32" s="9" t="s">
        <v>0</v>
      </c>
      <c r="B32" s="18">
        <v>7</v>
      </c>
      <c r="C32" s="18">
        <v>4</v>
      </c>
      <c r="D32" s="18">
        <f t="shared" si="2"/>
        <v>11</v>
      </c>
      <c r="E32" s="18">
        <v>6</v>
      </c>
      <c r="F32" s="18">
        <v>3</v>
      </c>
      <c r="G32" s="18">
        <f t="shared" si="3"/>
        <v>9</v>
      </c>
      <c r="H32" s="18">
        <v>7</v>
      </c>
      <c r="I32" s="18">
        <v>6</v>
      </c>
      <c r="J32" s="18">
        <f t="shared" si="4"/>
        <v>13</v>
      </c>
      <c r="K32" s="18">
        <v>6</v>
      </c>
      <c r="L32" s="18">
        <v>12</v>
      </c>
      <c r="M32" s="18">
        <f t="shared" si="5"/>
        <v>18</v>
      </c>
      <c r="N32" s="18">
        <v>4</v>
      </c>
      <c r="O32" s="18">
        <v>10</v>
      </c>
      <c r="P32" s="18">
        <f t="shared" si="6"/>
        <v>14</v>
      </c>
      <c r="Q32" s="18">
        <v>11</v>
      </c>
      <c r="R32" s="18">
        <v>10</v>
      </c>
      <c r="S32" s="18">
        <f t="shared" si="7"/>
        <v>21</v>
      </c>
      <c r="T32" s="18">
        <f t="shared" si="8"/>
        <v>41</v>
      </c>
      <c r="U32" s="18">
        <f t="shared" si="8"/>
        <v>45</v>
      </c>
      <c r="V32" s="18">
        <f t="shared" si="9"/>
        <v>86</v>
      </c>
      <c r="W32" s="18">
        <v>1</v>
      </c>
      <c r="X32" s="18">
        <v>1</v>
      </c>
      <c r="Y32" s="18">
        <v>1</v>
      </c>
      <c r="Z32" s="18">
        <v>1</v>
      </c>
      <c r="AA32" s="18">
        <v>1</v>
      </c>
      <c r="AB32" s="18">
        <v>1</v>
      </c>
      <c r="AC32" s="18">
        <v>2</v>
      </c>
      <c r="AD32" s="18">
        <f t="shared" si="10"/>
        <v>8</v>
      </c>
    </row>
    <row r="33" spans="1:30" s="1" customFormat="1" ht="27.95" customHeight="1">
      <c r="A33" s="9" t="s">
        <v>31</v>
      </c>
      <c r="B33" s="18">
        <v>9</v>
      </c>
      <c r="C33" s="18">
        <v>4</v>
      </c>
      <c r="D33" s="18">
        <f t="shared" si="2"/>
        <v>13</v>
      </c>
      <c r="E33" s="18">
        <v>7</v>
      </c>
      <c r="F33" s="18">
        <v>3</v>
      </c>
      <c r="G33" s="18">
        <f t="shared" si="3"/>
        <v>10</v>
      </c>
      <c r="H33" s="18">
        <v>10</v>
      </c>
      <c r="I33" s="18">
        <v>14</v>
      </c>
      <c r="J33" s="18">
        <f t="shared" si="4"/>
        <v>24</v>
      </c>
      <c r="K33" s="18">
        <v>7</v>
      </c>
      <c r="L33" s="18">
        <v>4</v>
      </c>
      <c r="M33" s="18">
        <f t="shared" si="5"/>
        <v>11</v>
      </c>
      <c r="N33" s="18">
        <v>11</v>
      </c>
      <c r="O33" s="18">
        <v>7</v>
      </c>
      <c r="P33" s="18">
        <f t="shared" si="6"/>
        <v>18</v>
      </c>
      <c r="Q33" s="18">
        <v>14</v>
      </c>
      <c r="R33" s="18">
        <v>6</v>
      </c>
      <c r="S33" s="18">
        <f t="shared" si="7"/>
        <v>20</v>
      </c>
      <c r="T33" s="18">
        <f t="shared" si="8"/>
        <v>58</v>
      </c>
      <c r="U33" s="18">
        <f t="shared" si="8"/>
        <v>38</v>
      </c>
      <c r="V33" s="18">
        <f t="shared" si="9"/>
        <v>96</v>
      </c>
      <c r="W33" s="18">
        <v>1</v>
      </c>
      <c r="X33" s="18">
        <v>1</v>
      </c>
      <c r="Y33" s="18">
        <v>1</v>
      </c>
      <c r="Z33" s="18">
        <v>1</v>
      </c>
      <c r="AA33" s="18">
        <v>1</v>
      </c>
      <c r="AB33" s="18">
        <v>1</v>
      </c>
      <c r="AC33" s="18">
        <v>1</v>
      </c>
      <c r="AD33" s="18">
        <f t="shared" si="10"/>
        <v>7</v>
      </c>
    </row>
    <row r="34" spans="1:30" s="1" customFormat="1" ht="27.95" customHeight="1">
      <c r="A34" s="10" t="s">
        <v>38</v>
      </c>
      <c r="B34" s="19">
        <v>9</v>
      </c>
      <c r="C34" s="19">
        <v>5</v>
      </c>
      <c r="D34" s="19">
        <f t="shared" si="2"/>
        <v>14</v>
      </c>
      <c r="E34" s="19">
        <v>7</v>
      </c>
      <c r="F34" s="19">
        <v>8</v>
      </c>
      <c r="G34" s="19">
        <f t="shared" si="3"/>
        <v>15</v>
      </c>
      <c r="H34" s="19">
        <v>7</v>
      </c>
      <c r="I34" s="19">
        <v>5</v>
      </c>
      <c r="J34" s="19">
        <f t="shared" si="4"/>
        <v>12</v>
      </c>
      <c r="K34" s="19">
        <v>8</v>
      </c>
      <c r="L34" s="19">
        <v>7</v>
      </c>
      <c r="M34" s="19">
        <f t="shared" si="5"/>
        <v>15</v>
      </c>
      <c r="N34" s="19">
        <v>3</v>
      </c>
      <c r="O34" s="19">
        <v>8</v>
      </c>
      <c r="P34" s="19">
        <f t="shared" si="6"/>
        <v>11</v>
      </c>
      <c r="Q34" s="19">
        <v>8</v>
      </c>
      <c r="R34" s="19">
        <v>7</v>
      </c>
      <c r="S34" s="19">
        <f t="shared" si="7"/>
        <v>15</v>
      </c>
      <c r="T34" s="19">
        <f t="shared" si="8"/>
        <v>42</v>
      </c>
      <c r="U34" s="19">
        <f t="shared" si="8"/>
        <v>40</v>
      </c>
      <c r="V34" s="19">
        <f t="shared" si="9"/>
        <v>82</v>
      </c>
      <c r="W34" s="19">
        <v>1</v>
      </c>
      <c r="X34" s="19">
        <v>1</v>
      </c>
      <c r="Y34" s="19">
        <v>1</v>
      </c>
      <c r="Z34" s="19">
        <v>1</v>
      </c>
      <c r="AA34" s="19">
        <v>1</v>
      </c>
      <c r="AB34" s="19">
        <v>1</v>
      </c>
      <c r="AC34" s="19">
        <v>1</v>
      </c>
      <c r="AD34" s="19">
        <f t="shared" si="10"/>
        <v>7</v>
      </c>
    </row>
    <row r="35" spans="1:30" ht="27.95" customHeight="1">
      <c r="A35" s="11" t="s">
        <v>39</v>
      </c>
      <c r="B35" s="17">
        <f t="shared" ref="B35:J35" si="11">SUM(B36:B44)</f>
        <v>500</v>
      </c>
      <c r="C35" s="17">
        <f t="shared" si="11"/>
        <v>505</v>
      </c>
      <c r="D35" s="17">
        <f t="shared" si="11"/>
        <v>1005</v>
      </c>
      <c r="E35" s="17">
        <f t="shared" si="11"/>
        <v>532</v>
      </c>
      <c r="F35" s="17">
        <f t="shared" si="11"/>
        <v>492</v>
      </c>
      <c r="G35" s="17">
        <f t="shared" si="11"/>
        <v>1024</v>
      </c>
      <c r="H35" s="17">
        <f t="shared" si="11"/>
        <v>555</v>
      </c>
      <c r="I35" s="17">
        <f t="shared" si="11"/>
        <v>508</v>
      </c>
      <c r="J35" s="17">
        <f t="shared" si="11"/>
        <v>1063</v>
      </c>
      <c r="K35" s="26" t="s">
        <v>52</v>
      </c>
      <c r="L35" s="26" t="s">
        <v>52</v>
      </c>
      <c r="M35" s="26" t="s">
        <v>52</v>
      </c>
      <c r="N35" s="26" t="s">
        <v>52</v>
      </c>
      <c r="O35" s="26" t="s">
        <v>52</v>
      </c>
      <c r="P35" s="26" t="s">
        <v>52</v>
      </c>
      <c r="Q35" s="26" t="s">
        <v>52</v>
      </c>
      <c r="R35" s="26" t="s">
        <v>52</v>
      </c>
      <c r="S35" s="26" t="s">
        <v>52</v>
      </c>
      <c r="T35" s="17">
        <f t="shared" ref="T35:Y35" si="12">SUM(T36:T44)</f>
        <v>1587</v>
      </c>
      <c r="U35" s="17">
        <f t="shared" si="12"/>
        <v>1505</v>
      </c>
      <c r="V35" s="17">
        <f t="shared" si="12"/>
        <v>3092</v>
      </c>
      <c r="W35" s="13">
        <f t="shared" si="12"/>
        <v>29</v>
      </c>
      <c r="X35" s="13">
        <f t="shared" si="12"/>
        <v>32</v>
      </c>
      <c r="Y35" s="13">
        <f t="shared" si="12"/>
        <v>34</v>
      </c>
      <c r="Z35" s="26" t="s">
        <v>52</v>
      </c>
      <c r="AA35" s="26" t="s">
        <v>52</v>
      </c>
      <c r="AB35" s="26" t="s">
        <v>52</v>
      </c>
      <c r="AC35" s="13">
        <f>SUM(AC36:AC44)</f>
        <v>24</v>
      </c>
      <c r="AD35" s="13">
        <f>SUM(AD36:AD44)</f>
        <v>119</v>
      </c>
    </row>
    <row r="36" spans="1:30" s="1" customFormat="1" ht="27.75" customHeight="1">
      <c r="A36" s="9" t="s">
        <v>40</v>
      </c>
      <c r="B36" s="20">
        <v>34</v>
      </c>
      <c r="C36" s="20">
        <v>46</v>
      </c>
      <c r="D36" s="20">
        <f t="shared" ref="D36:D44" si="13">SUM(B36:C36)</f>
        <v>80</v>
      </c>
      <c r="E36" s="24">
        <v>38</v>
      </c>
      <c r="F36" s="24">
        <v>42</v>
      </c>
      <c r="G36" s="24">
        <f t="shared" ref="G36:G44" si="14">SUM(E36:F36)</f>
        <v>80</v>
      </c>
      <c r="H36" s="24">
        <v>36</v>
      </c>
      <c r="I36" s="24">
        <v>44</v>
      </c>
      <c r="J36" s="18">
        <f t="shared" ref="J36:J44" si="15">SUM(H36:I36)</f>
        <v>80</v>
      </c>
      <c r="K36" s="27" t="s">
        <v>52</v>
      </c>
      <c r="L36" s="27" t="s">
        <v>52</v>
      </c>
      <c r="M36" s="27" t="s">
        <v>52</v>
      </c>
      <c r="N36" s="27" t="s">
        <v>52</v>
      </c>
      <c r="O36" s="27" t="s">
        <v>52</v>
      </c>
      <c r="P36" s="27" t="s">
        <v>52</v>
      </c>
      <c r="Q36" s="27" t="s">
        <v>52</v>
      </c>
      <c r="R36" s="27" t="s">
        <v>52</v>
      </c>
      <c r="S36" s="27" t="s">
        <v>52</v>
      </c>
      <c r="T36" s="20">
        <f t="shared" ref="T36:U44" si="16">B36+E36+H36</f>
        <v>108</v>
      </c>
      <c r="U36" s="20">
        <f t="shared" si="16"/>
        <v>132</v>
      </c>
      <c r="V36" s="20">
        <f t="shared" ref="V36:V44" si="17">SUM(T36:U36)</f>
        <v>240</v>
      </c>
      <c r="W36" s="24">
        <v>2</v>
      </c>
      <c r="X36" s="24">
        <v>2</v>
      </c>
      <c r="Y36" s="24">
        <v>2</v>
      </c>
      <c r="Z36" s="27" t="s">
        <v>18</v>
      </c>
      <c r="AA36" s="27" t="s">
        <v>18</v>
      </c>
      <c r="AB36" s="27" t="s">
        <v>18</v>
      </c>
      <c r="AC36" s="27" t="s">
        <v>18</v>
      </c>
      <c r="AD36" s="24">
        <f t="shared" ref="AD36:AD44" si="18">SUM(W36:AC36)</f>
        <v>6</v>
      </c>
    </row>
    <row r="37" spans="1:30" s="1" customFormat="1" ht="27.75" customHeight="1">
      <c r="A37" s="9" t="s">
        <v>41</v>
      </c>
      <c r="B37" s="18">
        <v>116</v>
      </c>
      <c r="C37" s="18">
        <v>103</v>
      </c>
      <c r="D37" s="20">
        <f t="shared" si="13"/>
        <v>219</v>
      </c>
      <c r="E37" s="18">
        <v>109</v>
      </c>
      <c r="F37" s="18">
        <v>107</v>
      </c>
      <c r="G37" s="24">
        <f t="shared" si="14"/>
        <v>216</v>
      </c>
      <c r="H37" s="18">
        <v>130</v>
      </c>
      <c r="I37" s="18">
        <v>107</v>
      </c>
      <c r="J37" s="18">
        <f t="shared" si="15"/>
        <v>237</v>
      </c>
      <c r="K37" s="27" t="s">
        <v>52</v>
      </c>
      <c r="L37" s="27" t="s">
        <v>52</v>
      </c>
      <c r="M37" s="27" t="s">
        <v>52</v>
      </c>
      <c r="N37" s="27" t="s">
        <v>52</v>
      </c>
      <c r="O37" s="27" t="s">
        <v>52</v>
      </c>
      <c r="P37" s="27" t="s">
        <v>52</v>
      </c>
      <c r="Q37" s="27" t="s">
        <v>52</v>
      </c>
      <c r="R37" s="27" t="s">
        <v>52</v>
      </c>
      <c r="S37" s="27" t="s">
        <v>52</v>
      </c>
      <c r="T37" s="18">
        <f t="shared" si="16"/>
        <v>355</v>
      </c>
      <c r="U37" s="18">
        <f t="shared" si="16"/>
        <v>317</v>
      </c>
      <c r="V37" s="20">
        <f t="shared" si="17"/>
        <v>672</v>
      </c>
      <c r="W37" s="18">
        <v>6</v>
      </c>
      <c r="X37" s="18">
        <v>6</v>
      </c>
      <c r="Y37" s="18">
        <v>7</v>
      </c>
      <c r="Z37" s="27" t="s">
        <v>18</v>
      </c>
      <c r="AA37" s="27" t="s">
        <v>18</v>
      </c>
      <c r="AB37" s="27" t="s">
        <v>18</v>
      </c>
      <c r="AC37" s="18">
        <v>6</v>
      </c>
      <c r="AD37" s="18">
        <f t="shared" si="18"/>
        <v>25</v>
      </c>
    </row>
    <row r="38" spans="1:30" s="1" customFormat="1" ht="27.95" customHeight="1">
      <c r="A38" s="9" t="s">
        <v>42</v>
      </c>
      <c r="B38" s="18">
        <v>61</v>
      </c>
      <c r="C38" s="18">
        <v>68</v>
      </c>
      <c r="D38" s="20">
        <f t="shared" si="13"/>
        <v>129</v>
      </c>
      <c r="E38" s="18">
        <v>73</v>
      </c>
      <c r="F38" s="18">
        <v>64</v>
      </c>
      <c r="G38" s="24">
        <f t="shared" si="14"/>
        <v>137</v>
      </c>
      <c r="H38" s="18">
        <v>81</v>
      </c>
      <c r="I38" s="18">
        <v>73</v>
      </c>
      <c r="J38" s="18">
        <f t="shared" si="15"/>
        <v>154</v>
      </c>
      <c r="K38" s="27" t="s">
        <v>52</v>
      </c>
      <c r="L38" s="27" t="s">
        <v>52</v>
      </c>
      <c r="M38" s="27" t="s">
        <v>52</v>
      </c>
      <c r="N38" s="27" t="s">
        <v>52</v>
      </c>
      <c r="O38" s="27" t="s">
        <v>52</v>
      </c>
      <c r="P38" s="27" t="s">
        <v>52</v>
      </c>
      <c r="Q38" s="27" t="s">
        <v>52</v>
      </c>
      <c r="R38" s="27" t="s">
        <v>52</v>
      </c>
      <c r="S38" s="27" t="s">
        <v>52</v>
      </c>
      <c r="T38" s="18">
        <f t="shared" si="16"/>
        <v>215</v>
      </c>
      <c r="U38" s="18">
        <f t="shared" si="16"/>
        <v>205</v>
      </c>
      <c r="V38" s="20">
        <f t="shared" si="17"/>
        <v>420</v>
      </c>
      <c r="W38" s="18">
        <v>4</v>
      </c>
      <c r="X38" s="18">
        <v>4</v>
      </c>
      <c r="Y38" s="18">
        <v>5</v>
      </c>
      <c r="Z38" s="27" t="s">
        <v>18</v>
      </c>
      <c r="AA38" s="27" t="s">
        <v>18</v>
      </c>
      <c r="AB38" s="27" t="s">
        <v>18</v>
      </c>
      <c r="AC38" s="18">
        <v>4</v>
      </c>
      <c r="AD38" s="18">
        <f t="shared" si="18"/>
        <v>17</v>
      </c>
    </row>
    <row r="39" spans="1:30" s="1" customFormat="1" ht="27.95" customHeight="1">
      <c r="A39" s="9" t="s">
        <v>44</v>
      </c>
      <c r="B39" s="18">
        <v>119</v>
      </c>
      <c r="C39" s="18">
        <v>99</v>
      </c>
      <c r="D39" s="20">
        <f t="shared" si="13"/>
        <v>218</v>
      </c>
      <c r="E39" s="18">
        <v>114</v>
      </c>
      <c r="F39" s="18">
        <v>109</v>
      </c>
      <c r="G39" s="24">
        <f t="shared" si="14"/>
        <v>223</v>
      </c>
      <c r="H39" s="18">
        <v>108</v>
      </c>
      <c r="I39" s="18">
        <v>88</v>
      </c>
      <c r="J39" s="18">
        <f t="shared" si="15"/>
        <v>196</v>
      </c>
      <c r="K39" s="27" t="s">
        <v>52</v>
      </c>
      <c r="L39" s="27" t="s">
        <v>52</v>
      </c>
      <c r="M39" s="27" t="s">
        <v>52</v>
      </c>
      <c r="N39" s="27" t="s">
        <v>52</v>
      </c>
      <c r="O39" s="27" t="s">
        <v>52</v>
      </c>
      <c r="P39" s="27" t="s">
        <v>52</v>
      </c>
      <c r="Q39" s="27" t="s">
        <v>52</v>
      </c>
      <c r="R39" s="27" t="s">
        <v>52</v>
      </c>
      <c r="S39" s="27" t="s">
        <v>52</v>
      </c>
      <c r="T39" s="18">
        <f t="shared" si="16"/>
        <v>341</v>
      </c>
      <c r="U39" s="18">
        <f t="shared" si="16"/>
        <v>296</v>
      </c>
      <c r="V39" s="20">
        <f t="shared" si="17"/>
        <v>637</v>
      </c>
      <c r="W39" s="18">
        <v>6</v>
      </c>
      <c r="X39" s="18">
        <v>7</v>
      </c>
      <c r="Y39" s="18">
        <v>6</v>
      </c>
      <c r="Z39" s="27" t="s">
        <v>18</v>
      </c>
      <c r="AA39" s="27" t="s">
        <v>18</v>
      </c>
      <c r="AB39" s="27" t="s">
        <v>18</v>
      </c>
      <c r="AC39" s="18">
        <v>3</v>
      </c>
      <c r="AD39" s="18">
        <f t="shared" si="18"/>
        <v>22</v>
      </c>
    </row>
    <row r="40" spans="1:30" s="1" customFormat="1" ht="27.95" customHeight="1">
      <c r="A40" s="9" t="s">
        <v>45</v>
      </c>
      <c r="B40" s="18">
        <v>37</v>
      </c>
      <c r="C40" s="18">
        <v>37</v>
      </c>
      <c r="D40" s="20">
        <f t="shared" si="13"/>
        <v>74</v>
      </c>
      <c r="E40" s="18">
        <v>36</v>
      </c>
      <c r="F40" s="18">
        <v>35</v>
      </c>
      <c r="G40" s="24">
        <f t="shared" si="14"/>
        <v>71</v>
      </c>
      <c r="H40" s="18">
        <v>34</v>
      </c>
      <c r="I40" s="18">
        <v>48</v>
      </c>
      <c r="J40" s="18">
        <f t="shared" si="15"/>
        <v>82</v>
      </c>
      <c r="K40" s="27" t="s">
        <v>52</v>
      </c>
      <c r="L40" s="27" t="s">
        <v>52</v>
      </c>
      <c r="M40" s="27" t="s">
        <v>52</v>
      </c>
      <c r="N40" s="27" t="s">
        <v>52</v>
      </c>
      <c r="O40" s="27" t="s">
        <v>52</v>
      </c>
      <c r="P40" s="27" t="s">
        <v>52</v>
      </c>
      <c r="Q40" s="27" t="s">
        <v>52</v>
      </c>
      <c r="R40" s="27" t="s">
        <v>52</v>
      </c>
      <c r="S40" s="27" t="s">
        <v>52</v>
      </c>
      <c r="T40" s="18">
        <f t="shared" si="16"/>
        <v>107</v>
      </c>
      <c r="U40" s="18">
        <f t="shared" si="16"/>
        <v>120</v>
      </c>
      <c r="V40" s="20">
        <f t="shared" si="17"/>
        <v>227</v>
      </c>
      <c r="W40" s="18">
        <v>2</v>
      </c>
      <c r="X40" s="18">
        <v>2</v>
      </c>
      <c r="Y40" s="18">
        <v>3</v>
      </c>
      <c r="Z40" s="27" t="s">
        <v>18</v>
      </c>
      <c r="AA40" s="27" t="s">
        <v>18</v>
      </c>
      <c r="AB40" s="27" t="s">
        <v>18</v>
      </c>
      <c r="AC40" s="18">
        <v>2</v>
      </c>
      <c r="AD40" s="18">
        <f t="shared" si="18"/>
        <v>9</v>
      </c>
    </row>
    <row r="41" spans="1:30" s="1" customFormat="1" ht="27.95" customHeight="1">
      <c r="A41" s="12" t="s">
        <v>46</v>
      </c>
      <c r="B41" s="18">
        <v>73</v>
      </c>
      <c r="C41" s="18">
        <v>72</v>
      </c>
      <c r="D41" s="20">
        <f t="shared" si="13"/>
        <v>145</v>
      </c>
      <c r="E41" s="18">
        <v>83</v>
      </c>
      <c r="F41" s="18">
        <v>69</v>
      </c>
      <c r="G41" s="24">
        <f t="shared" si="14"/>
        <v>152</v>
      </c>
      <c r="H41" s="18">
        <v>80</v>
      </c>
      <c r="I41" s="18">
        <v>74</v>
      </c>
      <c r="J41" s="18">
        <f t="shared" si="15"/>
        <v>154</v>
      </c>
      <c r="K41" s="27" t="s">
        <v>52</v>
      </c>
      <c r="L41" s="27" t="s">
        <v>52</v>
      </c>
      <c r="M41" s="27" t="s">
        <v>52</v>
      </c>
      <c r="N41" s="27" t="s">
        <v>52</v>
      </c>
      <c r="O41" s="27" t="s">
        <v>52</v>
      </c>
      <c r="P41" s="27" t="s">
        <v>52</v>
      </c>
      <c r="Q41" s="27" t="s">
        <v>52</v>
      </c>
      <c r="R41" s="27" t="s">
        <v>52</v>
      </c>
      <c r="S41" s="27" t="s">
        <v>52</v>
      </c>
      <c r="T41" s="18">
        <f t="shared" si="16"/>
        <v>236</v>
      </c>
      <c r="U41" s="18">
        <f t="shared" si="16"/>
        <v>215</v>
      </c>
      <c r="V41" s="20">
        <f t="shared" si="17"/>
        <v>451</v>
      </c>
      <c r="W41" s="18">
        <v>4</v>
      </c>
      <c r="X41" s="18">
        <v>5</v>
      </c>
      <c r="Y41" s="18">
        <v>5</v>
      </c>
      <c r="Z41" s="27" t="s">
        <v>18</v>
      </c>
      <c r="AA41" s="27" t="s">
        <v>18</v>
      </c>
      <c r="AB41" s="27" t="s">
        <v>18</v>
      </c>
      <c r="AC41" s="18">
        <v>4</v>
      </c>
      <c r="AD41" s="18">
        <f t="shared" si="18"/>
        <v>18</v>
      </c>
    </row>
    <row r="42" spans="1:30" s="1" customFormat="1" ht="27.95" customHeight="1">
      <c r="A42" s="12" t="s">
        <v>4</v>
      </c>
      <c r="B42" s="18">
        <v>17</v>
      </c>
      <c r="C42" s="18">
        <v>15</v>
      </c>
      <c r="D42" s="20">
        <f t="shared" si="13"/>
        <v>32</v>
      </c>
      <c r="E42" s="18">
        <v>23</v>
      </c>
      <c r="F42" s="18">
        <v>20</v>
      </c>
      <c r="G42" s="24">
        <f t="shared" si="14"/>
        <v>43</v>
      </c>
      <c r="H42" s="18">
        <v>22</v>
      </c>
      <c r="I42" s="18">
        <v>24</v>
      </c>
      <c r="J42" s="18">
        <f t="shared" si="15"/>
        <v>46</v>
      </c>
      <c r="K42" s="27" t="s">
        <v>52</v>
      </c>
      <c r="L42" s="27" t="s">
        <v>52</v>
      </c>
      <c r="M42" s="27" t="s">
        <v>52</v>
      </c>
      <c r="N42" s="27" t="s">
        <v>52</v>
      </c>
      <c r="O42" s="27" t="s">
        <v>52</v>
      </c>
      <c r="P42" s="27" t="s">
        <v>52</v>
      </c>
      <c r="Q42" s="27" t="s">
        <v>52</v>
      </c>
      <c r="R42" s="27" t="s">
        <v>52</v>
      </c>
      <c r="S42" s="27" t="s">
        <v>52</v>
      </c>
      <c r="T42" s="18">
        <f t="shared" si="16"/>
        <v>62</v>
      </c>
      <c r="U42" s="18">
        <f t="shared" si="16"/>
        <v>59</v>
      </c>
      <c r="V42" s="20">
        <f t="shared" si="17"/>
        <v>121</v>
      </c>
      <c r="W42" s="18">
        <v>1</v>
      </c>
      <c r="X42" s="18">
        <v>2</v>
      </c>
      <c r="Y42" s="18">
        <v>2</v>
      </c>
      <c r="Z42" s="27" t="s">
        <v>18</v>
      </c>
      <c r="AA42" s="27" t="s">
        <v>18</v>
      </c>
      <c r="AB42" s="27" t="s">
        <v>18</v>
      </c>
      <c r="AC42" s="18">
        <v>1</v>
      </c>
      <c r="AD42" s="18">
        <f t="shared" si="18"/>
        <v>6</v>
      </c>
    </row>
    <row r="43" spans="1:30" s="1" customFormat="1" ht="27.95" customHeight="1">
      <c r="A43" s="12" t="s">
        <v>47</v>
      </c>
      <c r="B43" s="18">
        <v>22</v>
      </c>
      <c r="C43" s="18">
        <v>34</v>
      </c>
      <c r="D43" s="20">
        <f t="shared" si="13"/>
        <v>56</v>
      </c>
      <c r="E43" s="18">
        <v>32</v>
      </c>
      <c r="F43" s="18">
        <v>17</v>
      </c>
      <c r="G43" s="24">
        <f t="shared" si="14"/>
        <v>49</v>
      </c>
      <c r="H43" s="18">
        <v>36</v>
      </c>
      <c r="I43" s="18">
        <v>24</v>
      </c>
      <c r="J43" s="18">
        <f t="shared" si="15"/>
        <v>60</v>
      </c>
      <c r="K43" s="27" t="s">
        <v>52</v>
      </c>
      <c r="L43" s="27" t="s">
        <v>52</v>
      </c>
      <c r="M43" s="27" t="s">
        <v>52</v>
      </c>
      <c r="N43" s="27" t="s">
        <v>52</v>
      </c>
      <c r="O43" s="27" t="s">
        <v>52</v>
      </c>
      <c r="P43" s="27" t="s">
        <v>52</v>
      </c>
      <c r="Q43" s="27" t="s">
        <v>52</v>
      </c>
      <c r="R43" s="27" t="s">
        <v>52</v>
      </c>
      <c r="S43" s="27" t="s">
        <v>52</v>
      </c>
      <c r="T43" s="18">
        <f t="shared" si="16"/>
        <v>90</v>
      </c>
      <c r="U43" s="18">
        <f t="shared" si="16"/>
        <v>75</v>
      </c>
      <c r="V43" s="20">
        <f t="shared" si="17"/>
        <v>165</v>
      </c>
      <c r="W43" s="18">
        <v>2</v>
      </c>
      <c r="X43" s="18">
        <v>2</v>
      </c>
      <c r="Y43" s="18">
        <v>2</v>
      </c>
      <c r="Z43" s="27" t="s">
        <v>18</v>
      </c>
      <c r="AA43" s="27" t="s">
        <v>18</v>
      </c>
      <c r="AB43" s="27" t="s">
        <v>18</v>
      </c>
      <c r="AC43" s="18">
        <v>2</v>
      </c>
      <c r="AD43" s="18">
        <f t="shared" si="18"/>
        <v>8</v>
      </c>
    </row>
    <row r="44" spans="1:30" s="1" customFormat="1" ht="27.95" customHeight="1">
      <c r="A44" s="12" t="s">
        <v>27</v>
      </c>
      <c r="B44" s="18">
        <v>21</v>
      </c>
      <c r="C44" s="18">
        <v>31</v>
      </c>
      <c r="D44" s="20">
        <f t="shared" si="13"/>
        <v>52</v>
      </c>
      <c r="E44" s="18">
        <v>24</v>
      </c>
      <c r="F44" s="18">
        <v>29</v>
      </c>
      <c r="G44" s="24">
        <f t="shared" si="14"/>
        <v>53</v>
      </c>
      <c r="H44" s="18">
        <v>28</v>
      </c>
      <c r="I44" s="18">
        <v>26</v>
      </c>
      <c r="J44" s="18">
        <f t="shared" si="15"/>
        <v>54</v>
      </c>
      <c r="K44" s="27" t="s">
        <v>52</v>
      </c>
      <c r="L44" s="27" t="s">
        <v>52</v>
      </c>
      <c r="M44" s="27" t="s">
        <v>52</v>
      </c>
      <c r="N44" s="27" t="s">
        <v>52</v>
      </c>
      <c r="O44" s="27" t="s">
        <v>52</v>
      </c>
      <c r="P44" s="27" t="s">
        <v>52</v>
      </c>
      <c r="Q44" s="27" t="s">
        <v>52</v>
      </c>
      <c r="R44" s="27" t="s">
        <v>52</v>
      </c>
      <c r="S44" s="27" t="s">
        <v>52</v>
      </c>
      <c r="T44" s="18">
        <f t="shared" si="16"/>
        <v>73</v>
      </c>
      <c r="U44" s="18">
        <f t="shared" si="16"/>
        <v>86</v>
      </c>
      <c r="V44" s="20">
        <f t="shared" si="17"/>
        <v>159</v>
      </c>
      <c r="W44" s="18">
        <v>2</v>
      </c>
      <c r="X44" s="18">
        <v>2</v>
      </c>
      <c r="Y44" s="18">
        <v>2</v>
      </c>
      <c r="Z44" s="27" t="s">
        <v>18</v>
      </c>
      <c r="AA44" s="27" t="s">
        <v>18</v>
      </c>
      <c r="AB44" s="27" t="s">
        <v>18</v>
      </c>
      <c r="AC44" s="18">
        <v>2</v>
      </c>
      <c r="AD44" s="18">
        <f t="shared" si="18"/>
        <v>8</v>
      </c>
    </row>
    <row r="45" spans="1:30" ht="27.95" customHeight="1">
      <c r="Z45" s="3" t="s">
        <v>17</v>
      </c>
      <c r="AA45" s="3"/>
      <c r="AB45" s="3"/>
      <c r="AC45" s="3"/>
      <c r="AD45" s="3"/>
    </row>
    <row r="46" spans="1:30" ht="27.95" customHeight="1">
      <c r="Y46" s="31"/>
      <c r="Z46" s="31"/>
      <c r="AA46" s="31"/>
      <c r="AB46" s="31"/>
      <c r="AC46" s="31"/>
    </row>
    <row r="47" spans="1:30" ht="27.95" customHeight="1"/>
    <row r="48" spans="1:30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  <row r="57" ht="27.95" customHeight="1"/>
    <row r="58" ht="27.95" customHeight="1"/>
    <row r="59" ht="27.95" customHeight="1"/>
    <row r="60" ht="27.95" customHeight="1"/>
    <row r="61" ht="27.95" customHeight="1"/>
    <row r="62" ht="27.95" customHeight="1"/>
    <row r="63" ht="27.95" customHeight="1"/>
    <row r="64" ht="27.95" customHeight="1"/>
    <row r="65" ht="27.95" customHeight="1"/>
    <row r="66" ht="27.95" customHeight="1"/>
    <row r="67" ht="27.95" customHeight="1"/>
    <row r="68" ht="27.95" customHeight="1"/>
    <row r="69" ht="27.95" customHeight="1"/>
    <row r="70" ht="27.95" customHeight="1"/>
    <row r="71" ht="27.95" customHeight="1"/>
    <row r="72" ht="27.95" customHeight="1"/>
    <row r="73" ht="27.95" customHeight="1"/>
    <row r="74" ht="27.95" customHeight="1"/>
    <row r="75" ht="27.95" customHeight="1"/>
    <row r="76" ht="27.95" customHeight="1"/>
    <row r="77" ht="27.95" customHeight="1"/>
    <row r="78" ht="27.95" customHeight="1"/>
    <row r="79" ht="27.95" customHeight="1"/>
    <row r="80" ht="27.95" customHeight="1"/>
    <row r="81" ht="27.95" customHeight="1"/>
    <row r="82" ht="27.95" customHeight="1"/>
    <row r="83" ht="27.95" customHeight="1"/>
    <row r="84" ht="27.95" customHeight="1"/>
    <row r="85" ht="27.95" customHeight="1"/>
    <row r="86" ht="27.95" customHeight="1"/>
    <row r="87" ht="27.95" customHeight="1"/>
    <row r="88" ht="27.95" customHeight="1"/>
    <row r="89" ht="27.95" customHeight="1"/>
    <row r="90" ht="27.95" customHeight="1"/>
    <row r="91" ht="27.95" customHeight="1"/>
    <row r="92" ht="27.95" customHeight="1"/>
    <row r="93" ht="27.95" customHeight="1"/>
    <row r="94" ht="27.95" customHeight="1"/>
    <row r="95" ht="27.95" customHeight="1"/>
    <row r="96" ht="27.95" customHeight="1"/>
    <row r="97" ht="27.95" customHeight="1"/>
    <row r="98" ht="27.95" customHeight="1"/>
    <row r="99" ht="27.95" customHeight="1"/>
    <row r="100" ht="27.95" customHeight="1"/>
    <row r="101" ht="27.95" customHeight="1"/>
    <row r="102" ht="27.95" customHeight="1"/>
    <row r="103" ht="27.95" customHeight="1"/>
    <row r="104" ht="27.95" customHeight="1"/>
    <row r="105" ht="27.95" customHeight="1"/>
    <row r="106" ht="27.95" customHeight="1"/>
    <row r="107" ht="27.95" customHeight="1"/>
    <row r="108" ht="27.95" customHeight="1"/>
    <row r="109" ht="27.95" customHeight="1"/>
    <row r="110" ht="27.95" customHeight="1"/>
    <row r="111" ht="27.95" customHeight="1"/>
    <row r="112" ht="27.95" customHeight="1"/>
    <row r="113" ht="27.95" customHeight="1"/>
    <row r="114" ht="27.95" customHeight="1"/>
    <row r="115" ht="27.95" customHeight="1"/>
    <row r="116" ht="27.95" customHeight="1"/>
    <row r="117" ht="27.95" customHeight="1"/>
    <row r="118" ht="27.95" customHeight="1"/>
    <row r="119" ht="27.95" customHeight="1"/>
    <row r="120" ht="27.95" customHeight="1"/>
    <row r="121" ht="27.95" customHeight="1"/>
    <row r="122" ht="27.95" customHeight="1"/>
    <row r="123" ht="27.95" customHeight="1"/>
    <row r="124" ht="27.95" customHeight="1"/>
    <row r="125" ht="27.95" customHeight="1"/>
    <row r="126" ht="27.95" customHeight="1"/>
    <row r="127" ht="27.95" customHeight="1"/>
    <row r="128" ht="27.95" customHeight="1"/>
    <row r="129" ht="27.95" customHeight="1"/>
    <row r="130" ht="27.95" customHeight="1"/>
    <row r="131" ht="27.95" customHeight="1"/>
    <row r="132" ht="27.95" customHeight="1"/>
    <row r="133" ht="27.95" customHeight="1"/>
    <row r="134" ht="27.95" customHeight="1"/>
    <row r="135" ht="27.95" customHeight="1"/>
    <row r="136" ht="27.95" customHeight="1"/>
    <row r="137" ht="27.95" customHeight="1"/>
    <row r="138" ht="27.95" customHeight="1"/>
    <row r="139" ht="27.95" customHeight="1"/>
    <row r="140" ht="27.95" customHeight="1"/>
    <row r="141" ht="27.95" customHeight="1"/>
    <row r="142" ht="27.95" customHeight="1"/>
    <row r="143" ht="27.95" customHeight="1"/>
    <row r="144" ht="27.95" customHeight="1"/>
    <row r="145" ht="27.95" customHeight="1"/>
    <row r="146" ht="27.95" customHeight="1"/>
    <row r="147" ht="27.95" customHeight="1"/>
    <row r="148" ht="27.95" customHeight="1"/>
    <row r="149" ht="27.95" customHeight="1"/>
    <row r="150" ht="27.95" customHeight="1"/>
    <row r="151" ht="27.95" customHeight="1"/>
    <row r="152" ht="27.95" customHeight="1"/>
    <row r="153" ht="27.95" customHeight="1"/>
    <row r="154" ht="27.95" customHeight="1"/>
    <row r="155" ht="27.95" customHeight="1"/>
    <row r="156" ht="27.95" customHeight="1"/>
    <row r="157" ht="27.95" customHeight="1"/>
    <row r="158" ht="27.95" customHeight="1"/>
    <row r="159" ht="27.95" customHeight="1"/>
    <row r="160" ht="27.95" customHeight="1"/>
    <row r="161" ht="27.95" customHeight="1"/>
    <row r="162" ht="27.95" customHeight="1"/>
    <row r="163" ht="27.95" customHeight="1"/>
    <row r="164" ht="27.95" customHeight="1"/>
    <row r="165" ht="27.95" customHeight="1"/>
    <row r="166" ht="27.95" customHeight="1"/>
    <row r="167" ht="27.95" customHeight="1"/>
    <row r="168" ht="27.95" customHeight="1"/>
    <row r="169" ht="27.95" customHeight="1"/>
    <row r="170" ht="27.95" customHeight="1"/>
    <row r="171" ht="27.95" customHeight="1"/>
    <row r="172" ht="27.95" customHeight="1"/>
    <row r="173" ht="27.95" customHeight="1"/>
    <row r="174" ht="27.95" customHeight="1"/>
    <row r="175" ht="27.95" customHeight="1"/>
    <row r="176" ht="27.95" customHeight="1"/>
    <row r="177" ht="27.95" customHeight="1"/>
    <row r="178" ht="27.95" customHeight="1"/>
    <row r="179" ht="27.95" customHeight="1"/>
    <row r="180" ht="27.95" customHeight="1"/>
    <row r="181" ht="27.95" customHeight="1"/>
    <row r="182" ht="27.95" customHeight="1"/>
    <row r="183" ht="27.95" customHeight="1"/>
    <row r="184" ht="27.95" customHeight="1"/>
    <row r="185" ht="27.95" customHeight="1"/>
    <row r="186" ht="27.95" customHeight="1"/>
    <row r="187" ht="27.95" customHeight="1"/>
    <row r="188" ht="27.95" customHeight="1"/>
    <row r="189" ht="27.95" customHeight="1"/>
    <row r="190" ht="27.95" customHeight="1"/>
    <row r="191" ht="27.95" customHeight="1"/>
    <row r="192" ht="27.95" customHeight="1"/>
    <row r="193" ht="27.95" customHeight="1"/>
  </sheetData>
  <mergeCells count="51">
    <mergeCell ref="A1:K1"/>
    <mergeCell ref="X2:AD2"/>
    <mergeCell ref="B3:V3"/>
    <mergeCell ref="W3:AD3"/>
    <mergeCell ref="B4:D4"/>
    <mergeCell ref="E4:G4"/>
    <mergeCell ref="H4:J4"/>
    <mergeCell ref="K4:M4"/>
    <mergeCell ref="N4:P4"/>
    <mergeCell ref="Q4:S4"/>
    <mergeCell ref="T4:V4"/>
    <mergeCell ref="Z45:AD45"/>
    <mergeCell ref="A3:A5"/>
    <mergeCell ref="W4:W5"/>
    <mergeCell ref="X4:X5"/>
    <mergeCell ref="Y4:Y5"/>
    <mergeCell ref="Z4:Z5"/>
    <mergeCell ref="AA4:AA5"/>
    <mergeCell ref="AB4:AB5"/>
    <mergeCell ref="AC4:AC5"/>
    <mergeCell ref="AD4:AD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</mergeCells>
  <phoneticPr fontId="2"/>
  <pageMargins left="0.74803149606299213" right="0.35433070866141736" top="0.98425196850393704" bottom="0.51181102362204722" header="0.51181102362204722" footer="0.31496062992125984"/>
  <pageSetup paperSize="9" scale="65" fitToWidth="1" fitToHeight="1" orientation="portrait" usePrinterDefaults="1" r:id="rId1"/>
  <headerFooter alignWithMargins="0"/>
  <colBreaks count="1" manualBreakCount="1">
    <brk id="13" max="6553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2018-05-07T09:31:40Z</dcterms:created>
  <dcterms:modified xsi:type="dcterms:W3CDTF">2018-05-07T09:31:40Z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2018-05-07T09:31:40Z</vt:filetime>
  </property>
</Properties>
</file>