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Relationship Type="http://schemas.openxmlformats.org/officeDocument/2006/relationships/custom-properties" Target="docProps/custom.xml" Id="rId4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4780" windowHeight="8865"/>
  </bookViews>
  <sheets>
    <sheet name="グラスハウス利用状況" sheetId="1" r:id="rId1"/>
  </sheets>
  <calcPr calcId="145621"/>
</workbook>
</file>

<file path=xl/sharedStrings.xml><?xml version="1.0" encoding="utf-8"?>
<sst xmlns:r="http://schemas.openxmlformats.org/officeDocument/2006/relationships" xmlns="http://schemas.openxmlformats.org/spreadsheetml/2006/main" count="22" uniqueCount="22">
  <si>
    <t>月</t>
    <rPh sb="0" eb="1">
      <t>ツキ</t>
    </rPh>
    <phoneticPr fontId="6"/>
  </si>
  <si>
    <t>小中学生</t>
  </si>
  <si>
    <t>121　グラスハウス利用状況</t>
    <rPh sb="10" eb="12">
      <t>リヨウ</t>
    </rPh>
    <rPh sb="12" eb="14">
      <t>ジョウキョウ</t>
    </rPh>
    <phoneticPr fontId="6"/>
  </si>
  <si>
    <t>一般利用</t>
    <rPh sb="0" eb="1">
      <t>イチ</t>
    </rPh>
    <rPh sb="1" eb="2">
      <t>バン</t>
    </rPh>
    <rPh sb="2" eb="3">
      <t>リ</t>
    </rPh>
    <rPh sb="3" eb="4">
      <t>ヨウ</t>
    </rPh>
    <phoneticPr fontId="6"/>
  </si>
  <si>
    <t>個人会員利用</t>
    <rPh sb="0" eb="2">
      <t>コジン</t>
    </rPh>
    <rPh sb="2" eb="4">
      <t>カイイン</t>
    </rPh>
    <rPh sb="4" eb="6">
      <t>リヨウ</t>
    </rPh>
    <phoneticPr fontId="6"/>
  </si>
  <si>
    <t>大人</t>
    <phoneticPr fontId="6"/>
  </si>
  <si>
    <t>一般会員利用</t>
    <rPh sb="0" eb="2">
      <t>イッパン</t>
    </rPh>
    <rPh sb="2" eb="4">
      <t>カイイン</t>
    </rPh>
    <rPh sb="4" eb="6">
      <t>リヨウ</t>
    </rPh>
    <phoneticPr fontId="6"/>
  </si>
  <si>
    <t>法人会員利用</t>
    <rPh sb="0" eb="2">
      <t>ホウジン</t>
    </rPh>
    <rPh sb="2" eb="4">
      <t>カイイン</t>
    </rPh>
    <rPh sb="4" eb="6">
      <t>リヨウ</t>
    </rPh>
    <phoneticPr fontId="6"/>
  </si>
  <si>
    <t>合計</t>
    <rPh sb="0" eb="2">
      <t>ゴウケイ</t>
    </rPh>
    <phoneticPr fontId="6"/>
  </si>
  <si>
    <t>プール</t>
    <phoneticPr fontId="6"/>
  </si>
  <si>
    <r>
      <t>幼</t>
    </r>
    <r>
      <rPr>
        <sz val="10"/>
        <color auto="1"/>
        <rFont val="ＭＳ Ｐ明朝"/>
      </rPr>
      <t>児</t>
    </r>
    <r>
      <rPr>
        <sz val="8"/>
        <color auto="1"/>
        <rFont val="ＭＳ Ｐ明朝"/>
      </rPr>
      <t>（4歳以上）</t>
    </r>
    <rPh sb="0" eb="2">
      <t>ヨウジ</t>
    </rPh>
    <rPh sb="4" eb="5">
      <t>サイ</t>
    </rPh>
    <rPh sb="5" eb="7">
      <t>イジョウ</t>
    </rPh>
    <phoneticPr fontId="6"/>
  </si>
  <si>
    <t>計</t>
    <rPh sb="0" eb="1">
      <t>ケイ</t>
    </rPh>
    <phoneticPr fontId="6"/>
  </si>
  <si>
    <t>障害者</t>
  </si>
  <si>
    <t>高齢者</t>
  </si>
  <si>
    <t>高校生以上の学生</t>
    <rPh sb="0" eb="3">
      <t>コウコウセイ</t>
    </rPh>
    <rPh sb="3" eb="5">
      <t>イジョウ</t>
    </rPh>
    <rPh sb="6" eb="8">
      <t>ガクセイ</t>
    </rPh>
    <phoneticPr fontId="6"/>
  </si>
  <si>
    <t>介護者</t>
    <rPh sb="0" eb="3">
      <t>カイゴシャ</t>
    </rPh>
    <phoneticPr fontId="6"/>
  </si>
  <si>
    <t>その他</t>
    <rPh sb="2" eb="3">
      <t>タ</t>
    </rPh>
    <phoneticPr fontId="6"/>
  </si>
  <si>
    <t>ジム利用</t>
    <rPh sb="2" eb="4">
      <t>リヨウ</t>
    </rPh>
    <phoneticPr fontId="6"/>
  </si>
  <si>
    <t>フィットネス</t>
    <phoneticPr fontId="6"/>
  </si>
  <si>
    <t>資料　市教育委員会スポーツ課</t>
    <rPh sb="0" eb="2">
      <t>シリョウ</t>
    </rPh>
    <rPh sb="3" eb="4">
      <t>シ</t>
    </rPh>
    <rPh sb="4" eb="6">
      <t>キョウイク</t>
    </rPh>
    <rPh sb="6" eb="9">
      <t>イインカイ</t>
    </rPh>
    <rPh sb="13" eb="14">
      <t>カ</t>
    </rPh>
    <phoneticPr fontId="6"/>
  </si>
  <si>
    <t>(平成28年) (単位　人)</t>
    <rPh sb="1" eb="3">
      <t>ヘイセイ</t>
    </rPh>
    <rPh sb="5" eb="6">
      <t>ネン</t>
    </rPh>
    <rPh sb="9" eb="11">
      <t>タンイ</t>
    </rPh>
    <rPh sb="12" eb="13">
      <t>ニン</t>
    </rPh>
    <phoneticPr fontId="6"/>
  </si>
  <si>
    <t xml:space="preserve"> </t>
    <phoneticPr fontId="6"/>
  </si>
</sst>
</file>

<file path=xl/styles.xml><?xml version="1.0" encoding="utf-8"?>
<styleSheet xmlns:r="http://schemas.openxmlformats.org/officeDocument/2006/relationships" xmlns:mc="http://schemas.openxmlformats.org/markup-compatibility/2006" xmlns="http://schemas.openxmlformats.org/spreadsheetml/2006/main">
  <numFmts count="2">
    <numFmt numFmtId="176" formatCode="#,##0_);[Red]\(#,##0\)"/>
    <numFmt numFmtId="177" formatCode="0_);[Red]\(0\)"/>
  </numFmts>
  <fonts count="7">
    <font>
      <sz val="11"/>
      <color theme="1"/>
      <name val="ＭＳ Ｐゴシック"/>
    </font>
    <font>
      <sz val="6"/>
      <color auto="1"/>
      <name val="ＭＳ Ｐゴシック"/>
    </font>
    <font>
      <sz val="10"/>
      <color auto="1"/>
      <name val="ＭＳ Ｐゴシック"/>
    </font>
    <font>
      <sz val="12"/>
      <color auto="1"/>
      <name val="ＭＳ Ｐゴシック"/>
    </font>
    <font>
      <sz val="10"/>
      <color auto="1"/>
      <name val="ＭＳ Ｐ明朝"/>
    </font>
    <font>
      <sz val="11"/>
      <color theme="1"/>
      <name val="ＭＳ Ｐゴシック"/>
    </font>
    <font>
      <sz val="6"/>
      <color auto="1"/>
      <name val="ＭＳ Ｐゴシック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5" fillId="0" borderId="0" applyFill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176" fontId="4" fillId="0" borderId="5" xfId="0" applyNumberFormat="1" applyFont="1" applyBorder="1" applyAlignment="1">
      <alignment horizontal="distributed" vertical="center"/>
    </xf>
    <xf numFmtId="176" fontId="4" fillId="0" borderId="6" xfId="0" applyNumberFormat="1" applyFont="1" applyBorder="1" applyAlignment="1">
      <alignment horizontal="distributed" vertical="center"/>
    </xf>
    <xf numFmtId="176" fontId="4" fillId="0" borderId="6" xfId="0" applyNumberFormat="1" applyFont="1" applyBorder="1" applyAlignment="1">
      <alignment horizontal="distributed" vertical="center" shrinkToFit="1"/>
    </xf>
    <xf numFmtId="0" fontId="4" fillId="0" borderId="7" xfId="0" applyFont="1" applyBorder="1" applyAlignment="1">
      <alignment horizontal="center" vertical="center"/>
    </xf>
    <xf numFmtId="0" fontId="4" fillId="0" borderId="5" xfId="0" applyFont="1" applyBorder="1" applyAlignment="1">
      <alignment horizontal="distributed" vertical="center"/>
    </xf>
    <xf numFmtId="0" fontId="4" fillId="0" borderId="6" xfId="0" applyFont="1" applyBorder="1" applyAlignment="1">
      <alignment horizontal="distributed" vertical="center"/>
    </xf>
    <xf numFmtId="0" fontId="2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176" fontId="4" fillId="0" borderId="9" xfId="0" applyNumberFormat="1" applyFont="1" applyBorder="1" applyAlignment="1">
      <alignment horizontal="right" vertical="center"/>
    </xf>
    <xf numFmtId="176" fontId="4" fillId="0" borderId="10" xfId="0" applyNumberFormat="1" applyFont="1" applyBorder="1" applyAlignment="1">
      <alignment horizontal="right" vertical="center"/>
    </xf>
    <xf numFmtId="176" fontId="2" fillId="0" borderId="11" xfId="0" applyNumberFormat="1" applyFont="1" applyBorder="1" applyAlignment="1">
      <alignment horizontal="right" vertical="center"/>
    </xf>
    <xf numFmtId="176" fontId="4" fillId="0" borderId="12" xfId="0" applyNumberFormat="1" applyFont="1" applyBorder="1" applyAlignment="1">
      <alignment horizontal="right" vertical="center"/>
    </xf>
    <xf numFmtId="176" fontId="4" fillId="0" borderId="0" xfId="0" applyNumberFormat="1" applyFont="1" applyBorder="1" applyAlignment="1">
      <alignment horizontal="right" vertical="center"/>
    </xf>
    <xf numFmtId="176" fontId="2" fillId="0" borderId="13" xfId="0" applyNumberFormat="1" applyFont="1" applyBorder="1" applyAlignment="1">
      <alignment horizontal="right" vertical="center"/>
    </xf>
    <xf numFmtId="176" fontId="4" fillId="0" borderId="12" xfId="1" applyNumberFormat="1" applyFont="1" applyBorder="1" applyAlignment="1">
      <alignment vertical="center"/>
    </xf>
    <xf numFmtId="176" fontId="4" fillId="0" borderId="0" xfId="1" applyNumberFormat="1" applyFont="1" applyBorder="1" applyAlignment="1">
      <alignment vertical="center"/>
    </xf>
    <xf numFmtId="177" fontId="4" fillId="0" borderId="0" xfId="0" applyNumberFormat="1" applyFont="1" applyBorder="1" applyAlignment="1">
      <alignment horizontal="right" vertical="center"/>
    </xf>
    <xf numFmtId="0" fontId="4" fillId="0" borderId="12" xfId="0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4" fillId="0" borderId="14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176" fontId="2" fillId="0" borderId="12" xfId="1" applyNumberFormat="1" applyFont="1" applyBorder="1" applyAlignment="1">
      <alignment horizontal="right" vertical="center"/>
    </xf>
    <xf numFmtId="176" fontId="2" fillId="0" borderId="0" xfId="1" applyNumberFormat="1" applyFont="1" applyBorder="1" applyAlignment="1">
      <alignment horizontal="right" vertical="center"/>
    </xf>
  </cellXfs>
  <cellStyles count="2">
    <cellStyle name="標準" xfId="0" builtinId="0"/>
    <cellStyle name="桁区切り" xfId="1" builtinId="6"/>
  </cellStyles>
  <tableStyles count="0" defaultTableStyle="TableStyleMedium2" defaultPivotStyle="PivotStyleLight16"/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1.xml" Id="rId1" /><Relationship Type="http://schemas.openxmlformats.org/officeDocument/2006/relationships/theme" Target="theme/theme1.xml" Id="rId2" /><Relationship Type="http://schemas.openxmlformats.org/officeDocument/2006/relationships/sharedStrings" Target="sharedStrings.xml" Id="rId3" /><Relationship Type="http://schemas.openxmlformats.org/officeDocument/2006/relationships/styles" Target="styles.xml" Id="rId4" /></Relationships>
</file>

<file path=xl/theme/theme1.xml><?xml version="1.0" encoding="utf-8"?>
<a:theme xmlns:a="http://schemas.openxmlformats.org/drawingml/2006/main" name="Calc">
  <a:themeElements>
    <a:clrScheme name="Calc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lc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alc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:r="http://schemas.openxmlformats.org/officeDocument/2006/relationships" xmlns:mc="http://schemas.openxmlformats.org/markup-compatibility/2006" xmlns="http://schemas.openxmlformats.org/spreadsheetml/2006/main">
  <dimension ref="A1:M40"/>
  <sheetViews>
    <sheetView tabSelected="1" workbookViewId="0">
      <selection sqref="A1:I1"/>
    </sheetView>
  </sheetViews>
  <sheetFormatPr defaultRowHeight="12"/>
  <cols>
    <col min="1" max="1" width="11.5" style="1" customWidth="1"/>
    <col min="2" max="2" width="11.375" style="1" customWidth="1"/>
    <col min="3" max="9" width="8.875" style="1" customWidth="1"/>
    <col min="10" max="256" width="9" style="1" bestFit="1" customWidth="1"/>
    <col min="257" max="16384" width="9" style="1"/>
  </cols>
  <sheetData>
    <row r="1" spans="1:9" s="2" customFormat="1" ht="14.25">
      <c r="A1" s="3" t="s">
        <v>2</v>
      </c>
      <c r="B1" s="3"/>
      <c r="C1" s="3"/>
      <c r="D1" s="3"/>
      <c r="E1" s="3"/>
      <c r="F1" s="3"/>
      <c r="G1" s="3"/>
      <c r="H1" s="3"/>
      <c r="I1" s="3"/>
    </row>
    <row r="2" spans="1:9" ht="12.75" customHeight="1">
      <c r="A2" s="4"/>
      <c r="B2" s="4"/>
      <c r="C2" s="4"/>
      <c r="D2" s="4"/>
      <c r="E2" s="4"/>
      <c r="F2" s="4"/>
      <c r="G2" s="4"/>
      <c r="H2" s="31" t="s">
        <v>20</v>
      </c>
      <c r="I2" s="31"/>
    </row>
    <row r="3" spans="1:9">
      <c r="A3" s="5" t="s">
        <v>0</v>
      </c>
      <c r="B3" s="11"/>
      <c r="C3" s="11">
        <v>1</v>
      </c>
      <c r="D3" s="11">
        <v>2</v>
      </c>
      <c r="E3" s="11">
        <v>3</v>
      </c>
      <c r="F3" s="11">
        <v>4</v>
      </c>
      <c r="G3" s="11">
        <v>5</v>
      </c>
      <c r="H3" s="32">
        <v>6</v>
      </c>
    </row>
    <row r="4" spans="1:9">
      <c r="A4" s="6" t="s">
        <v>3</v>
      </c>
      <c r="B4" s="12" t="s">
        <v>5</v>
      </c>
      <c r="C4" s="21">
        <v>329</v>
      </c>
      <c r="D4" s="24">
        <v>289</v>
      </c>
      <c r="E4" s="24">
        <v>376</v>
      </c>
      <c r="F4" s="27">
        <v>472</v>
      </c>
      <c r="G4" s="27">
        <v>1141</v>
      </c>
      <c r="H4" s="27">
        <v>1047</v>
      </c>
    </row>
    <row r="5" spans="1:9">
      <c r="A5" s="5"/>
      <c r="B5" s="13" t="s">
        <v>1</v>
      </c>
      <c r="C5" s="22">
        <v>155</v>
      </c>
      <c r="D5" s="25">
        <v>229</v>
      </c>
      <c r="E5" s="25">
        <v>214</v>
      </c>
      <c r="F5" s="28">
        <v>343</v>
      </c>
      <c r="G5" s="28">
        <v>752</v>
      </c>
      <c r="H5" s="28">
        <v>702</v>
      </c>
    </row>
    <row r="6" spans="1:9">
      <c r="A6" s="5"/>
      <c r="B6" s="13" t="s">
        <v>10</v>
      </c>
      <c r="C6" s="22">
        <v>105</v>
      </c>
      <c r="D6" s="25">
        <v>97</v>
      </c>
      <c r="E6" s="25">
        <v>104</v>
      </c>
      <c r="F6" s="28">
        <v>145</v>
      </c>
      <c r="G6" s="28">
        <v>285</v>
      </c>
      <c r="H6" s="28">
        <v>312</v>
      </c>
    </row>
    <row r="7" spans="1:9">
      <c r="A7" s="5"/>
      <c r="B7" s="13" t="s">
        <v>12</v>
      </c>
      <c r="C7" s="22">
        <v>20</v>
      </c>
      <c r="D7" s="25">
        <v>16</v>
      </c>
      <c r="E7" s="25">
        <v>25</v>
      </c>
      <c r="F7" s="28">
        <v>20</v>
      </c>
      <c r="G7" s="28">
        <v>55</v>
      </c>
      <c r="H7" s="28">
        <v>48</v>
      </c>
    </row>
    <row r="8" spans="1:9">
      <c r="A8" s="5"/>
      <c r="B8" s="13" t="s">
        <v>13</v>
      </c>
      <c r="C8" s="22">
        <v>56</v>
      </c>
      <c r="D8" s="25">
        <v>32</v>
      </c>
      <c r="E8" s="25">
        <v>23</v>
      </c>
      <c r="F8" s="28">
        <v>40</v>
      </c>
      <c r="G8" s="28">
        <v>52</v>
      </c>
      <c r="H8" s="28">
        <v>43</v>
      </c>
    </row>
    <row r="9" spans="1:9" ht="24">
      <c r="A9" s="5"/>
      <c r="B9" s="14" t="s">
        <v>14</v>
      </c>
      <c r="C9" s="22">
        <v>6</v>
      </c>
      <c r="D9" s="25">
        <v>17</v>
      </c>
      <c r="E9" s="25">
        <v>40</v>
      </c>
      <c r="F9" s="28">
        <v>36</v>
      </c>
      <c r="G9" s="28">
        <v>86</v>
      </c>
      <c r="H9" s="28">
        <v>47</v>
      </c>
    </row>
    <row r="10" spans="1:9">
      <c r="A10" s="5"/>
      <c r="B10" s="14" t="s">
        <v>15</v>
      </c>
      <c r="C10" s="22">
        <v>25</v>
      </c>
      <c r="D10" s="25">
        <v>23</v>
      </c>
      <c r="E10" s="25">
        <v>21</v>
      </c>
      <c r="F10" s="28">
        <v>26</v>
      </c>
      <c r="G10" s="28">
        <v>34</v>
      </c>
      <c r="H10" s="28">
        <v>35</v>
      </c>
    </row>
    <row r="11" spans="1:9">
      <c r="A11" s="5"/>
      <c r="B11" s="13" t="s">
        <v>16</v>
      </c>
      <c r="C11" s="22">
        <v>59</v>
      </c>
      <c r="D11" s="25">
        <v>36</v>
      </c>
      <c r="E11" s="25">
        <v>457</v>
      </c>
      <c r="F11" s="28">
        <v>102</v>
      </c>
      <c r="G11" s="28">
        <v>114</v>
      </c>
      <c r="H11" s="28">
        <v>306</v>
      </c>
    </row>
    <row r="12" spans="1:9">
      <c r="A12" s="5"/>
      <c r="B12" s="13" t="s">
        <v>17</v>
      </c>
      <c r="C12" s="22">
        <v>47</v>
      </c>
      <c r="D12" s="25">
        <v>21</v>
      </c>
      <c r="E12" s="25">
        <v>26</v>
      </c>
      <c r="F12" s="28">
        <v>54</v>
      </c>
      <c r="G12" s="28">
        <v>59</v>
      </c>
      <c r="H12" s="28">
        <v>56</v>
      </c>
    </row>
    <row r="13" spans="1:9">
      <c r="A13" s="5"/>
      <c r="B13" s="15" t="s">
        <v>11</v>
      </c>
      <c r="C13" s="22">
        <f t="shared" ref="C13:H13" si="0">SUM(C4:C12)</f>
        <v>802</v>
      </c>
      <c r="D13" s="25">
        <f t="shared" si="0"/>
        <v>760</v>
      </c>
      <c r="E13" s="25">
        <f t="shared" si="0"/>
        <v>1286</v>
      </c>
      <c r="F13" s="25">
        <f t="shared" si="0"/>
        <v>1238</v>
      </c>
      <c r="G13" s="25">
        <f t="shared" si="0"/>
        <v>2578</v>
      </c>
      <c r="H13" s="25">
        <f t="shared" si="0"/>
        <v>2596</v>
      </c>
    </row>
    <row r="14" spans="1:9">
      <c r="A14" s="7" t="s">
        <v>4</v>
      </c>
      <c r="B14" s="16" t="s">
        <v>9</v>
      </c>
      <c r="C14" s="22">
        <v>2742</v>
      </c>
      <c r="D14" s="25">
        <v>2231</v>
      </c>
      <c r="E14" s="25">
        <v>2279</v>
      </c>
      <c r="F14" s="25">
        <v>2598</v>
      </c>
      <c r="G14" s="25">
        <v>2471</v>
      </c>
      <c r="H14" s="25">
        <v>2844</v>
      </c>
    </row>
    <row r="15" spans="1:9">
      <c r="A15" s="8"/>
      <c r="B15" s="17" t="s">
        <v>18</v>
      </c>
      <c r="C15" s="22">
        <v>2615</v>
      </c>
      <c r="D15" s="25">
        <v>2957</v>
      </c>
      <c r="E15" s="25">
        <v>3089</v>
      </c>
      <c r="F15" s="25">
        <v>2786</v>
      </c>
      <c r="G15" s="25">
        <v>2838</v>
      </c>
      <c r="H15" s="25">
        <v>3152</v>
      </c>
    </row>
    <row r="16" spans="1:9">
      <c r="A16" s="9"/>
      <c r="B16" s="15" t="s">
        <v>11</v>
      </c>
      <c r="C16" s="22">
        <f t="shared" ref="C16:H16" si="1">SUM(C14:C15)</f>
        <v>5357</v>
      </c>
      <c r="D16" s="25">
        <f t="shared" si="1"/>
        <v>5188</v>
      </c>
      <c r="E16" s="25">
        <f t="shared" si="1"/>
        <v>5368</v>
      </c>
      <c r="F16" s="25">
        <f t="shared" si="1"/>
        <v>5384</v>
      </c>
      <c r="G16" s="25">
        <f t="shared" si="1"/>
        <v>5309</v>
      </c>
      <c r="H16" s="25">
        <f t="shared" si="1"/>
        <v>5996</v>
      </c>
    </row>
    <row r="17" spans="1:13">
      <c r="A17" s="7" t="s">
        <v>7</v>
      </c>
      <c r="B17" s="16" t="s">
        <v>9</v>
      </c>
      <c r="C17" s="22">
        <v>0</v>
      </c>
      <c r="D17" s="25">
        <v>0</v>
      </c>
      <c r="E17" s="25">
        <v>1</v>
      </c>
      <c r="F17" s="29">
        <v>14</v>
      </c>
      <c r="G17" s="29">
        <v>3</v>
      </c>
      <c r="H17" s="29">
        <v>1</v>
      </c>
    </row>
    <row r="18" spans="1:13">
      <c r="A18" s="8"/>
      <c r="B18" s="17" t="s">
        <v>18</v>
      </c>
      <c r="C18" s="22">
        <v>500</v>
      </c>
      <c r="D18" s="25">
        <v>512</v>
      </c>
      <c r="E18" s="25">
        <v>448</v>
      </c>
      <c r="F18" s="29">
        <v>509</v>
      </c>
      <c r="G18" s="29">
        <v>535</v>
      </c>
      <c r="H18" s="29">
        <v>570</v>
      </c>
    </row>
    <row r="19" spans="1:13">
      <c r="A19" s="9"/>
      <c r="B19" s="15" t="s">
        <v>11</v>
      </c>
      <c r="C19" s="22">
        <f t="shared" ref="C19:H19" si="2">SUM(C17:C18)</f>
        <v>500</v>
      </c>
      <c r="D19" s="25">
        <f t="shared" si="2"/>
        <v>512</v>
      </c>
      <c r="E19" s="25">
        <f t="shared" si="2"/>
        <v>449</v>
      </c>
      <c r="F19" s="29">
        <f t="shared" si="2"/>
        <v>523</v>
      </c>
      <c r="G19" s="29">
        <f t="shared" si="2"/>
        <v>538</v>
      </c>
      <c r="H19" s="29">
        <f t="shared" si="2"/>
        <v>571</v>
      </c>
    </row>
    <row r="20" spans="1:13">
      <c r="A20" s="10" t="s">
        <v>8</v>
      </c>
      <c r="B20" s="18"/>
      <c r="C20" s="23">
        <f t="shared" ref="C20:H20" si="3">C13+C16+C19</f>
        <v>6659</v>
      </c>
      <c r="D20" s="26">
        <f t="shared" si="3"/>
        <v>6460</v>
      </c>
      <c r="E20" s="26">
        <f t="shared" si="3"/>
        <v>7103</v>
      </c>
      <c r="F20" s="26">
        <f t="shared" si="3"/>
        <v>7145</v>
      </c>
      <c r="G20" s="26">
        <f t="shared" si="3"/>
        <v>8425</v>
      </c>
      <c r="H20" s="26">
        <f t="shared" si="3"/>
        <v>9163</v>
      </c>
    </row>
    <row r="21" spans="1:13">
      <c r="A21" s="4"/>
      <c r="B21" s="4"/>
      <c r="C21" s="4"/>
      <c r="D21" s="4"/>
      <c r="E21" s="4"/>
      <c r="F21" s="4"/>
      <c r="G21" s="4"/>
      <c r="H21" s="4"/>
    </row>
    <row r="22" spans="1:13">
      <c r="A22" s="5" t="s">
        <v>0</v>
      </c>
      <c r="B22" s="19"/>
      <c r="C22" s="5">
        <v>7</v>
      </c>
      <c r="D22" s="5">
        <v>8</v>
      </c>
      <c r="E22" s="5">
        <v>9</v>
      </c>
      <c r="F22" s="5">
        <v>10</v>
      </c>
      <c r="G22" s="5">
        <v>11</v>
      </c>
      <c r="H22" s="5">
        <v>12</v>
      </c>
      <c r="I22" s="33" t="s">
        <v>11</v>
      </c>
      <c r="M22" s="1" t="s">
        <v>21</v>
      </c>
    </row>
    <row r="23" spans="1:13">
      <c r="A23" s="6" t="s">
        <v>3</v>
      </c>
      <c r="B23" s="12" t="s">
        <v>5</v>
      </c>
      <c r="C23" s="21">
        <v>4962</v>
      </c>
      <c r="D23" s="24">
        <v>11092</v>
      </c>
      <c r="E23" s="24">
        <v>2425</v>
      </c>
      <c r="F23" s="24">
        <v>421</v>
      </c>
      <c r="G23" s="24">
        <v>233</v>
      </c>
      <c r="H23" s="24">
        <v>601</v>
      </c>
      <c r="I23" s="34">
        <f t="shared" ref="I23:I37" si="4">SUM(C4:H4,C23:H23)</f>
        <v>23388</v>
      </c>
    </row>
    <row r="24" spans="1:13">
      <c r="A24" s="5"/>
      <c r="B24" s="13" t="s">
        <v>1</v>
      </c>
      <c r="C24" s="22">
        <v>3062</v>
      </c>
      <c r="D24" s="25">
        <v>6538</v>
      </c>
      <c r="E24" s="25">
        <v>946</v>
      </c>
      <c r="F24" s="25">
        <v>185</v>
      </c>
      <c r="G24" s="25">
        <v>119</v>
      </c>
      <c r="H24" s="25">
        <v>436</v>
      </c>
      <c r="I24" s="35">
        <f t="shared" si="4"/>
        <v>13681</v>
      </c>
    </row>
    <row r="25" spans="1:13">
      <c r="A25" s="5"/>
      <c r="B25" s="13" t="s">
        <v>10</v>
      </c>
      <c r="C25" s="22">
        <v>1206</v>
      </c>
      <c r="D25" s="25">
        <v>2293</v>
      </c>
      <c r="E25" s="25">
        <v>522</v>
      </c>
      <c r="F25" s="25">
        <v>109</v>
      </c>
      <c r="G25" s="25">
        <v>76</v>
      </c>
      <c r="H25" s="25">
        <v>151</v>
      </c>
      <c r="I25" s="35">
        <f t="shared" si="4"/>
        <v>5405</v>
      </c>
    </row>
    <row r="26" spans="1:13">
      <c r="A26" s="5"/>
      <c r="B26" s="13" t="s">
        <v>12</v>
      </c>
      <c r="C26" s="22">
        <v>112</v>
      </c>
      <c r="D26" s="25">
        <v>180</v>
      </c>
      <c r="E26" s="25">
        <v>34</v>
      </c>
      <c r="F26" s="25">
        <v>19</v>
      </c>
      <c r="G26" s="25">
        <v>36</v>
      </c>
      <c r="H26" s="25">
        <v>55</v>
      </c>
      <c r="I26" s="35">
        <f t="shared" si="4"/>
        <v>620</v>
      </c>
    </row>
    <row r="27" spans="1:13">
      <c r="A27" s="5"/>
      <c r="B27" s="13" t="s">
        <v>13</v>
      </c>
      <c r="C27" s="22">
        <v>123</v>
      </c>
      <c r="D27" s="25">
        <v>326</v>
      </c>
      <c r="E27" s="25">
        <v>85</v>
      </c>
      <c r="F27" s="25">
        <v>72</v>
      </c>
      <c r="G27" s="25">
        <v>44</v>
      </c>
      <c r="H27" s="25">
        <v>17</v>
      </c>
      <c r="I27" s="35">
        <f t="shared" si="4"/>
        <v>913</v>
      </c>
    </row>
    <row r="28" spans="1:13" ht="24">
      <c r="A28" s="5"/>
      <c r="B28" s="14" t="s">
        <v>14</v>
      </c>
      <c r="C28" s="22">
        <v>639</v>
      </c>
      <c r="D28" s="25">
        <v>1574</v>
      </c>
      <c r="E28" s="25">
        <v>221</v>
      </c>
      <c r="F28" s="25">
        <v>31</v>
      </c>
      <c r="G28" s="25">
        <v>13</v>
      </c>
      <c r="H28" s="25">
        <v>16</v>
      </c>
      <c r="I28" s="35">
        <f t="shared" si="4"/>
        <v>2726</v>
      </c>
    </row>
    <row r="29" spans="1:13">
      <c r="A29" s="5"/>
      <c r="B29" s="14" t="s">
        <v>15</v>
      </c>
      <c r="C29" s="22">
        <v>53</v>
      </c>
      <c r="D29" s="25">
        <v>74</v>
      </c>
      <c r="E29" s="25">
        <v>34</v>
      </c>
      <c r="F29" s="25">
        <v>15</v>
      </c>
      <c r="G29" s="25">
        <v>16</v>
      </c>
      <c r="H29" s="25">
        <v>16</v>
      </c>
      <c r="I29" s="35">
        <f t="shared" si="4"/>
        <v>372</v>
      </c>
    </row>
    <row r="30" spans="1:13">
      <c r="A30" s="5"/>
      <c r="B30" s="13" t="s">
        <v>16</v>
      </c>
      <c r="C30" s="22">
        <v>258</v>
      </c>
      <c r="D30" s="25">
        <v>629</v>
      </c>
      <c r="E30" s="25">
        <v>159</v>
      </c>
      <c r="F30" s="25">
        <v>44</v>
      </c>
      <c r="G30" s="25">
        <v>65</v>
      </c>
      <c r="H30" s="25">
        <v>72</v>
      </c>
      <c r="I30" s="35">
        <f t="shared" si="4"/>
        <v>2301</v>
      </c>
    </row>
    <row r="31" spans="1:13">
      <c r="A31" s="5"/>
      <c r="B31" s="13" t="s">
        <v>17</v>
      </c>
      <c r="C31" s="22">
        <v>45</v>
      </c>
      <c r="D31" s="25">
        <v>48</v>
      </c>
      <c r="E31" s="25">
        <v>53</v>
      </c>
      <c r="F31" s="25">
        <v>34</v>
      </c>
      <c r="G31" s="25">
        <v>28</v>
      </c>
      <c r="H31" s="25">
        <v>56</v>
      </c>
      <c r="I31" s="35">
        <f t="shared" si="4"/>
        <v>527</v>
      </c>
    </row>
    <row r="32" spans="1:13">
      <c r="A32" s="5"/>
      <c r="B32" s="15" t="s">
        <v>11</v>
      </c>
      <c r="C32" s="22">
        <f t="shared" ref="C32:H32" si="5">SUM(C23:C31)</f>
        <v>10460</v>
      </c>
      <c r="D32" s="25">
        <f t="shared" si="5"/>
        <v>22754</v>
      </c>
      <c r="E32" s="25">
        <f t="shared" si="5"/>
        <v>4479</v>
      </c>
      <c r="F32" s="25">
        <f t="shared" si="5"/>
        <v>930</v>
      </c>
      <c r="G32" s="25">
        <f t="shared" si="5"/>
        <v>630</v>
      </c>
      <c r="H32" s="25">
        <f t="shared" si="5"/>
        <v>1420</v>
      </c>
      <c r="I32" s="35">
        <f t="shared" si="4"/>
        <v>49933</v>
      </c>
    </row>
    <row r="33" spans="1:9">
      <c r="A33" s="7" t="s">
        <v>6</v>
      </c>
      <c r="B33" s="17" t="s">
        <v>9</v>
      </c>
      <c r="C33" s="22">
        <v>3041</v>
      </c>
      <c r="D33" s="25">
        <v>2673</v>
      </c>
      <c r="E33" s="25">
        <v>2860</v>
      </c>
      <c r="F33" s="25">
        <v>2385</v>
      </c>
      <c r="G33" s="25">
        <v>1836</v>
      </c>
      <c r="H33" s="25">
        <v>2518</v>
      </c>
      <c r="I33" s="35">
        <f t="shared" si="4"/>
        <v>30478</v>
      </c>
    </row>
    <row r="34" spans="1:9">
      <c r="A34" s="8"/>
      <c r="B34" s="17" t="s">
        <v>18</v>
      </c>
      <c r="C34" s="22">
        <v>3074</v>
      </c>
      <c r="D34" s="25">
        <v>2957</v>
      </c>
      <c r="E34" s="25">
        <v>2929</v>
      </c>
      <c r="F34" s="25">
        <v>2872</v>
      </c>
      <c r="G34" s="25">
        <v>2056</v>
      </c>
      <c r="H34" s="25">
        <v>2591</v>
      </c>
      <c r="I34" s="35">
        <f t="shared" si="4"/>
        <v>33916</v>
      </c>
    </row>
    <row r="35" spans="1:9">
      <c r="A35" s="9"/>
      <c r="B35" s="20" t="s">
        <v>11</v>
      </c>
      <c r="C35" s="22">
        <f t="shared" ref="C35:H35" si="6">SUM(C33:C34)</f>
        <v>6115</v>
      </c>
      <c r="D35" s="25">
        <f t="shared" si="6"/>
        <v>5630</v>
      </c>
      <c r="E35" s="25">
        <f t="shared" si="6"/>
        <v>5789</v>
      </c>
      <c r="F35" s="25">
        <f t="shared" si="6"/>
        <v>5257</v>
      </c>
      <c r="G35" s="25">
        <f t="shared" si="6"/>
        <v>3892</v>
      </c>
      <c r="H35" s="25">
        <f t="shared" si="6"/>
        <v>5109</v>
      </c>
      <c r="I35" s="35">
        <f t="shared" si="4"/>
        <v>64394</v>
      </c>
    </row>
    <row r="36" spans="1:9">
      <c r="A36" s="7" t="s">
        <v>7</v>
      </c>
      <c r="B36" s="16" t="s">
        <v>9</v>
      </c>
      <c r="C36" s="22">
        <v>0</v>
      </c>
      <c r="D36" s="25">
        <v>5</v>
      </c>
      <c r="E36" s="25">
        <v>5</v>
      </c>
      <c r="F36" s="25">
        <v>11</v>
      </c>
      <c r="G36" s="25">
        <v>2</v>
      </c>
      <c r="H36" s="25">
        <v>10</v>
      </c>
      <c r="I36" s="35">
        <f t="shared" si="4"/>
        <v>52</v>
      </c>
    </row>
    <row r="37" spans="1:9">
      <c r="A37" s="8"/>
      <c r="B37" s="17" t="s">
        <v>18</v>
      </c>
      <c r="C37" s="22">
        <v>612</v>
      </c>
      <c r="D37" s="25">
        <v>574</v>
      </c>
      <c r="E37" s="25">
        <v>573</v>
      </c>
      <c r="F37" s="25">
        <v>473</v>
      </c>
      <c r="G37" s="25">
        <v>349</v>
      </c>
      <c r="H37" s="25">
        <v>395</v>
      </c>
      <c r="I37" s="35">
        <f t="shared" si="4"/>
        <v>6050</v>
      </c>
    </row>
    <row r="38" spans="1:9">
      <c r="A38" s="9"/>
      <c r="B38" s="15" t="s">
        <v>11</v>
      </c>
      <c r="C38" s="22">
        <f t="shared" ref="C38:I38" si="7">SUM(C36:C37)</f>
        <v>612</v>
      </c>
      <c r="D38" s="25">
        <f t="shared" si="7"/>
        <v>579</v>
      </c>
      <c r="E38" s="25">
        <f t="shared" si="7"/>
        <v>578</v>
      </c>
      <c r="F38" s="25">
        <f t="shared" si="7"/>
        <v>484</v>
      </c>
      <c r="G38" s="25">
        <f t="shared" si="7"/>
        <v>351</v>
      </c>
      <c r="H38" s="25">
        <f t="shared" si="7"/>
        <v>405</v>
      </c>
      <c r="I38" s="35">
        <f t="shared" si="7"/>
        <v>6102</v>
      </c>
    </row>
    <row r="39" spans="1:9">
      <c r="A39" s="10" t="s">
        <v>8</v>
      </c>
      <c r="B39" s="18"/>
      <c r="C39" s="23">
        <f t="shared" ref="C39:I39" si="8">C32+C35+C38</f>
        <v>17187</v>
      </c>
      <c r="D39" s="26">
        <f t="shared" si="8"/>
        <v>28963</v>
      </c>
      <c r="E39" s="26">
        <f t="shared" si="8"/>
        <v>10846</v>
      </c>
      <c r="F39" s="26">
        <f t="shared" si="8"/>
        <v>6671</v>
      </c>
      <c r="G39" s="26">
        <f t="shared" si="8"/>
        <v>4873</v>
      </c>
      <c r="H39" s="26">
        <f t="shared" si="8"/>
        <v>6934</v>
      </c>
      <c r="I39" s="26">
        <f t="shared" si="8"/>
        <v>120429</v>
      </c>
    </row>
    <row r="40" spans="1:9">
      <c r="C40" s="4"/>
      <c r="D40" s="4"/>
      <c r="E40" s="4"/>
      <c r="F40" s="4"/>
      <c r="G40" s="30" t="s">
        <v>19</v>
      </c>
      <c r="H40" s="30"/>
      <c r="I40" s="30"/>
    </row>
  </sheetData>
  <mergeCells count="13">
    <mergeCell ref="A1:I1"/>
    <mergeCell ref="H2:I2"/>
    <mergeCell ref="A3:B3"/>
    <mergeCell ref="A20:B20"/>
    <mergeCell ref="A22:B22"/>
    <mergeCell ref="A39:B39"/>
    <mergeCell ref="G40:I40"/>
    <mergeCell ref="A14:A16"/>
    <mergeCell ref="A17:A19"/>
    <mergeCell ref="A33:A35"/>
    <mergeCell ref="A36:A38"/>
    <mergeCell ref="A4:A13"/>
    <mergeCell ref="A23:A32"/>
  </mergeCells>
  <phoneticPr fontId="1" type="Hiragana"/>
  <pageMargins left="0.78740157480314954" right="0.78740157480314954" top="0.98425196850393704" bottom="0.98425196850393704" header="0.51181102362204722" footer="0.51181102362204722"/>
  <pageSetup paperSize="9" fitToWidth="1" fitToHeight="1" orientation="portrait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グラスハウス利用状況</vt:lpstr>
    </vt:vector>
  </TitlesOfParts>
  <LinksUpToDate>false</LinksUpToDate>
  <SharedDoc>false</SharedDoc>
  <HyperlinksChanged>false</HyperlinksChanged>
  <AppVersion>3.2.5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admin</dc:creator>
  <cp:lastModifiedBy>admin</cp:lastModifiedBy>
  <dcterms:created xsi:type="dcterms:W3CDTF">2017-03-30T04:47:32Z</dcterms:created>
  <dcterms:modified xsi:type="dcterms:W3CDTF">2017-03-30T04:47:32Z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2.1.6.0</vt:lpwstr>
    </vt:vector>
  </property>
  <property fmtid="{DCFEDD21-7773-49B2-8022-6FC58DB5260B}" pid="3" name="LastSavedVersion">
    <vt:lpwstr>2.1.6.0</vt:lpwstr>
  </property>
  <property fmtid="{DCFEDD21-7773-49B2-8022-6FC58DB5260B}" pid="4" name="LastSavedDate">
    <vt:filetime>2017-03-30T04:47:32Z</vt:filetime>
  </property>
</Properties>
</file>