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780" windowHeight="8865"/>
  </bookViews>
  <sheets>
    <sheet name="一般職業紹介状況（所管内）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<sst xmlns:r="http://schemas.openxmlformats.org/officeDocument/2006/relationships" xmlns="http://schemas.openxmlformats.org/spreadsheetml/2006/main" count="34" uniqueCount="34">
  <si>
    <t>　　　－</t>
  </si>
  <si>
    <t>月平均</t>
    <rPh sb="0" eb="1">
      <t>ツキ</t>
    </rPh>
    <rPh sb="1" eb="3">
      <t>ヘイキン</t>
    </rPh>
    <phoneticPr fontId="8"/>
  </si>
  <si>
    <t>就職</t>
    <rPh sb="0" eb="2">
      <t>シュウショク</t>
    </rPh>
    <phoneticPr fontId="8"/>
  </si>
  <si>
    <t>年度</t>
    <rPh sb="0" eb="2">
      <t>ネンド</t>
    </rPh>
    <phoneticPr fontId="8"/>
  </si>
  <si>
    <t>12月</t>
    <rPh sb="2" eb="3">
      <t>ツキ</t>
    </rPh>
    <phoneticPr fontId="8"/>
  </si>
  <si>
    <t>97　一般職業紹介状況（所管内）</t>
    <rPh sb="3" eb="5">
      <t>イッパン</t>
    </rPh>
    <rPh sb="5" eb="7">
      <t>ショクギョウ</t>
    </rPh>
    <rPh sb="7" eb="9">
      <t>ショウカイ</t>
    </rPh>
    <rPh sb="9" eb="11">
      <t>ジョウキョウ</t>
    </rPh>
    <rPh sb="12" eb="14">
      <t>ショカン</t>
    </rPh>
    <rPh sb="14" eb="15">
      <t>ナイ</t>
    </rPh>
    <phoneticPr fontId="8"/>
  </si>
  <si>
    <t>5月</t>
    <rPh sb="1" eb="2">
      <t>ツキ</t>
    </rPh>
    <phoneticPr fontId="8"/>
  </si>
  <si>
    <t>平成27年度計</t>
    <rPh sb="0" eb="2">
      <t>ヘイセイ</t>
    </rPh>
    <rPh sb="4" eb="6">
      <t>ネンド</t>
    </rPh>
    <rPh sb="6" eb="7">
      <t>ケイ</t>
    </rPh>
    <phoneticPr fontId="8"/>
  </si>
  <si>
    <t>27年 4月</t>
    <rPh sb="2" eb="3">
      <t>ネン</t>
    </rPh>
    <rPh sb="5" eb="6">
      <t>ツキ</t>
    </rPh>
    <phoneticPr fontId="8"/>
  </si>
  <si>
    <t>6月</t>
    <rPh sb="1" eb="2">
      <t>ツキ</t>
    </rPh>
    <phoneticPr fontId="8"/>
  </si>
  <si>
    <t>就職率
(%)</t>
    <rPh sb="0" eb="2">
      <t>シュウショク</t>
    </rPh>
    <rPh sb="2" eb="3">
      <t>リツ</t>
    </rPh>
    <phoneticPr fontId="8"/>
  </si>
  <si>
    <t>7月</t>
    <rPh sb="1" eb="2">
      <t>ツキ</t>
    </rPh>
    <phoneticPr fontId="8"/>
  </si>
  <si>
    <t>8月</t>
    <rPh sb="1" eb="2">
      <t>ツキ</t>
    </rPh>
    <phoneticPr fontId="8"/>
  </si>
  <si>
    <t>新規
求職者数</t>
    <rPh sb="0" eb="2">
      <t>シンキ</t>
    </rPh>
    <rPh sb="3" eb="6">
      <t>キュウショクシャ</t>
    </rPh>
    <rPh sb="6" eb="7">
      <t>カズ</t>
    </rPh>
    <phoneticPr fontId="8"/>
  </si>
  <si>
    <t>9月</t>
    <rPh sb="1" eb="2">
      <t>ツキ</t>
    </rPh>
    <phoneticPr fontId="8"/>
  </si>
  <si>
    <t>10月</t>
    <rPh sb="2" eb="3">
      <t>ツキ</t>
    </rPh>
    <phoneticPr fontId="8"/>
  </si>
  <si>
    <t>11月</t>
    <rPh sb="2" eb="3">
      <t>ツキ</t>
    </rPh>
    <phoneticPr fontId="8"/>
  </si>
  <si>
    <t>28年 1月</t>
    <rPh sb="2" eb="3">
      <t>ネン</t>
    </rPh>
    <rPh sb="5" eb="6">
      <t>ツキ</t>
    </rPh>
    <phoneticPr fontId="8"/>
  </si>
  <si>
    <t>2月</t>
    <rPh sb="1" eb="2">
      <t>ツキ</t>
    </rPh>
    <phoneticPr fontId="8"/>
  </si>
  <si>
    <t>3月</t>
    <rPh sb="1" eb="2">
      <t>ツキ</t>
    </rPh>
    <phoneticPr fontId="8"/>
  </si>
  <si>
    <t>(注) 学卒を除く、臨時・季節・パートを含む。</t>
    <phoneticPr fontId="8"/>
  </si>
  <si>
    <t>平成23年度以降は他府県関係の受求人を集計していない。</t>
    <rPh sb="0" eb="2">
      <t>ヘイセイ</t>
    </rPh>
    <rPh sb="4" eb="6">
      <t>ネンド</t>
    </rPh>
    <rPh sb="6" eb="8">
      <t>イコウ</t>
    </rPh>
    <rPh sb="9" eb="10">
      <t>タ</t>
    </rPh>
    <rPh sb="10" eb="12">
      <t>フケン</t>
    </rPh>
    <rPh sb="12" eb="14">
      <t>カンケイ</t>
    </rPh>
    <rPh sb="15" eb="16">
      <t>ウ</t>
    </rPh>
    <rPh sb="16" eb="18">
      <t>キュウジン</t>
    </rPh>
    <rPh sb="19" eb="21">
      <t>シュウケイ</t>
    </rPh>
    <phoneticPr fontId="8"/>
  </si>
  <si>
    <t>就職
者数</t>
    <rPh sb="0" eb="2">
      <t>シュウショク</t>
    </rPh>
    <rPh sb="3" eb="4">
      <t>シャ</t>
    </rPh>
    <rPh sb="4" eb="5">
      <t>カズ</t>
    </rPh>
    <phoneticPr fontId="8"/>
  </si>
  <si>
    <t>平成22</t>
    <rPh sb="0" eb="2">
      <t>ヘイセイ</t>
    </rPh>
    <phoneticPr fontId="8"/>
  </si>
  <si>
    <t>月間有効
求職者数</t>
    <rPh sb="0" eb="2">
      <t>ゲッカン</t>
    </rPh>
    <rPh sb="2" eb="4">
      <t>ユウコウ</t>
    </rPh>
    <rPh sb="5" eb="8">
      <t>キュウショクシャ</t>
    </rPh>
    <rPh sb="8" eb="9">
      <t>カズ</t>
    </rPh>
    <phoneticPr fontId="8"/>
  </si>
  <si>
    <t>新規
求人数</t>
    <rPh sb="0" eb="2">
      <t>シンキ</t>
    </rPh>
    <rPh sb="3" eb="5">
      <t>キュウジン</t>
    </rPh>
    <rPh sb="5" eb="6">
      <t>カズ</t>
    </rPh>
    <phoneticPr fontId="8"/>
  </si>
  <si>
    <t>月間有効
求人数</t>
    <rPh sb="0" eb="2">
      <t>ゲッカン</t>
    </rPh>
    <rPh sb="2" eb="4">
      <t>ユウコウ</t>
    </rPh>
    <rPh sb="5" eb="7">
      <t>キュウジン</t>
    </rPh>
    <rPh sb="7" eb="8">
      <t>カズ</t>
    </rPh>
    <phoneticPr fontId="8"/>
  </si>
  <si>
    <t>受求人</t>
    <rPh sb="0" eb="1">
      <t>ジュ</t>
    </rPh>
    <rPh sb="1" eb="3">
      <t>キュウジン</t>
    </rPh>
    <phoneticPr fontId="8"/>
  </si>
  <si>
    <t>紹介数</t>
    <rPh sb="0" eb="2">
      <t>ショウカイ</t>
    </rPh>
    <rPh sb="2" eb="3">
      <t>カズ</t>
    </rPh>
    <phoneticPr fontId="8"/>
  </si>
  <si>
    <t>他府県関係</t>
    <rPh sb="0" eb="1">
      <t>タ</t>
    </rPh>
    <rPh sb="1" eb="3">
      <t>フケン</t>
    </rPh>
    <rPh sb="3" eb="5">
      <t>カンケイ</t>
    </rPh>
    <phoneticPr fontId="8"/>
  </si>
  <si>
    <t>　　　－</t>
    <phoneticPr fontId="8"/>
  </si>
  <si>
    <t>資料　津山公共職業安定所</t>
    <rPh sb="0" eb="2">
      <t>シリョウ</t>
    </rPh>
    <rPh sb="3" eb="5">
      <t>ツヤマ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8"/>
  </si>
  <si>
    <t>（有効）求人倍率</t>
    <rPh sb="1" eb="3">
      <t>ユウコウ</t>
    </rPh>
    <rPh sb="4" eb="6">
      <t>キュウジン</t>
    </rPh>
    <rPh sb="6" eb="8">
      <t>バイリツ</t>
    </rPh>
    <phoneticPr fontId="8"/>
  </si>
  <si>
    <t>（単位　人）</t>
    <rPh sb="1" eb="3">
      <t>タンイ</t>
    </rPh>
    <rPh sb="4" eb="5">
      <t>ニン</t>
    </rPh>
    <phoneticPr fontId="8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</si>
</sst>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6">
    <numFmt numFmtId="179" formatCode="#,##0.00_ "/>
    <numFmt numFmtId="181" formatCode="#,##0.0_ "/>
    <numFmt numFmtId="176" formatCode="#,##0_ "/>
    <numFmt numFmtId="177" formatCode="#,##0_ ;[Red]\-#,##0\ "/>
    <numFmt numFmtId="178" formatCode="0.00_);[Red]\(0.00\)"/>
    <numFmt numFmtId="180" formatCode="0.0_);[Red]\(0.0\)"/>
  </numFmts>
  <fonts count="9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8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34" fontId="4" fillId="0" borderId="3" xfId="0" quotePrefix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34" fontId="4" fillId="0" borderId="6" xfId="0" quotePrefix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2" fillId="0" borderId="0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5" xfId="1" applyNumberFormat="1" applyFont="1" applyBorder="1" applyAlignment="1">
      <alignment vertical="center"/>
    </xf>
    <xf numFmtId="177" fontId="2" fillId="0" borderId="0" xfId="0" applyNumberFormat="1" applyFo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10" xfId="1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Border="1">
      <alignment vertical="center"/>
    </xf>
    <xf numFmtId="179" fontId="4" fillId="0" borderId="10" xfId="0" applyNumberFormat="1" applyFont="1" applyBorder="1">
      <alignment vertical="center"/>
    </xf>
    <xf numFmtId="178" fontId="2" fillId="0" borderId="12" xfId="0" applyNumberFormat="1" applyFont="1" applyBorder="1">
      <alignment vertical="center"/>
    </xf>
    <xf numFmtId="178" fontId="4" fillId="0" borderId="10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180" fontId="4" fillId="0" borderId="0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0" fontId="2" fillId="0" borderId="12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L27"/>
  <sheetViews>
    <sheetView tabSelected="1" workbookViewId="0">
      <selection sqref="A1:L1"/>
    </sheetView>
  </sheetViews>
  <sheetFormatPr defaultRowHeight="12"/>
  <cols>
    <col min="1" max="1" width="6.25" style="1" customWidth="1"/>
    <col min="2" max="2" width="6.75" style="1" customWidth="1"/>
    <col min="3" max="9" width="7" style="1" customWidth="1"/>
    <col min="10" max="10" width="6.125" style="1" customWidth="1"/>
    <col min="11" max="11" width="8" style="1" customWidth="1"/>
    <col min="12" max="12" width="7" style="1" customWidth="1"/>
    <col min="13" max="256" width="9" style="1" bestFit="1" customWidth="1"/>
    <col min="257" max="16384" width="9" style="1"/>
  </cols>
  <sheetData>
    <row r="1" spans="1:12" s="2" customFormat="1" ht="14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47" t="s">
        <v>33</v>
      </c>
    </row>
    <row r="3" spans="1:12" ht="13.5" customHeight="1">
      <c r="A3" s="6" t="s">
        <v>3</v>
      </c>
      <c r="B3" s="15"/>
      <c r="C3" s="24" t="s">
        <v>13</v>
      </c>
      <c r="D3" s="24" t="s">
        <v>24</v>
      </c>
      <c r="E3" s="35" t="s">
        <v>25</v>
      </c>
      <c r="F3" s="24" t="s">
        <v>26</v>
      </c>
      <c r="G3" s="37" t="s">
        <v>28</v>
      </c>
      <c r="H3" s="35" t="s">
        <v>22</v>
      </c>
      <c r="I3" s="38" t="s">
        <v>29</v>
      </c>
      <c r="J3" s="38"/>
      <c r="K3" s="35" t="s">
        <v>32</v>
      </c>
      <c r="L3" s="48" t="s">
        <v>10</v>
      </c>
    </row>
    <row r="4" spans="1:12" ht="13.5" customHeight="1">
      <c r="A4" s="7"/>
      <c r="B4" s="16"/>
      <c r="C4" s="25"/>
      <c r="D4" s="25"/>
      <c r="E4" s="36"/>
      <c r="F4" s="25"/>
      <c r="G4" s="36"/>
      <c r="H4" s="36"/>
      <c r="I4" s="38" t="s">
        <v>27</v>
      </c>
      <c r="J4" s="38" t="s">
        <v>2</v>
      </c>
      <c r="K4" s="36"/>
      <c r="L4" s="16"/>
    </row>
    <row r="5" spans="1:12" s="3" customFormat="1" ht="13.5" customHeight="1">
      <c r="A5" s="8" t="s">
        <v>1</v>
      </c>
      <c r="B5" s="17" t="s">
        <v>23</v>
      </c>
      <c r="C5" s="26">
        <v>1242</v>
      </c>
      <c r="D5" s="27">
        <v>5095</v>
      </c>
      <c r="E5" s="27">
        <v>1144</v>
      </c>
      <c r="F5" s="27">
        <v>2739</v>
      </c>
      <c r="G5" s="27">
        <v>1936</v>
      </c>
      <c r="H5" s="27">
        <v>420</v>
      </c>
      <c r="I5" s="27">
        <v>794</v>
      </c>
      <c r="J5" s="27">
        <v>21</v>
      </c>
      <c r="K5" s="43">
        <v>0.54</v>
      </c>
      <c r="L5" s="49">
        <f>+H5*100/C5</f>
        <v>33.816425120772948</v>
      </c>
    </row>
    <row r="6" spans="1:12" ht="13.5" customHeight="1">
      <c r="A6" s="9"/>
      <c r="B6" s="18">
        <v>23</v>
      </c>
      <c r="C6" s="27">
        <v>1255</v>
      </c>
      <c r="D6" s="27">
        <v>4995</v>
      </c>
      <c r="E6" s="27">
        <v>1383</v>
      </c>
      <c r="F6" s="27">
        <v>3391</v>
      </c>
      <c r="G6" s="27">
        <v>1895</v>
      </c>
      <c r="H6" s="27">
        <v>451</v>
      </c>
      <c r="I6" s="39" t="s">
        <v>30</v>
      </c>
      <c r="J6" s="42">
        <v>33</v>
      </c>
      <c r="K6" s="43">
        <v>0.68</v>
      </c>
      <c r="L6" s="49">
        <f>+H6*100/C6</f>
        <v>35.936254980079681</v>
      </c>
    </row>
    <row r="7" spans="1:12" ht="13.5" customHeight="1">
      <c r="A7" s="9"/>
      <c r="B7" s="18">
        <v>24</v>
      </c>
      <c r="C7" s="26">
        <v>1191</v>
      </c>
      <c r="D7" s="27">
        <v>4723</v>
      </c>
      <c r="E7" s="27">
        <v>1666</v>
      </c>
      <c r="F7" s="27">
        <v>4252</v>
      </c>
      <c r="G7" s="27">
        <v>1718</v>
      </c>
      <c r="H7" s="27">
        <v>447</v>
      </c>
      <c r="I7" s="39" t="s">
        <v>30</v>
      </c>
      <c r="J7" s="42">
        <v>29</v>
      </c>
      <c r="K7" s="43">
        <v>0.9</v>
      </c>
      <c r="L7" s="49">
        <v>37.6</v>
      </c>
    </row>
    <row r="8" spans="1:12" ht="13.5" customHeight="1">
      <c r="A8" s="9"/>
      <c r="B8" s="19">
        <v>25</v>
      </c>
      <c r="C8" s="26">
        <v>1067</v>
      </c>
      <c r="D8" s="27">
        <v>4250</v>
      </c>
      <c r="E8" s="27">
        <v>1843</v>
      </c>
      <c r="F8" s="27">
        <v>4868</v>
      </c>
      <c r="G8" s="27">
        <v>1488</v>
      </c>
      <c r="H8" s="27">
        <v>427</v>
      </c>
      <c r="I8" s="39" t="s">
        <v>30</v>
      </c>
      <c r="J8" s="42">
        <v>31</v>
      </c>
      <c r="K8" s="43">
        <v>1.1499999999999999</v>
      </c>
      <c r="L8" s="49">
        <v>40</v>
      </c>
    </row>
    <row r="9" spans="1:12" ht="13.5" customHeight="1">
      <c r="A9" s="9"/>
      <c r="B9" s="18">
        <v>26</v>
      </c>
      <c r="C9" s="26">
        <v>982</v>
      </c>
      <c r="D9" s="27">
        <v>3845</v>
      </c>
      <c r="E9" s="27">
        <v>1572</v>
      </c>
      <c r="F9" s="27">
        <v>4352</v>
      </c>
      <c r="G9" s="27">
        <v>1211</v>
      </c>
      <c r="H9" s="27">
        <v>390</v>
      </c>
      <c r="I9" s="39" t="s">
        <v>0</v>
      </c>
      <c r="J9" s="42">
        <v>31</v>
      </c>
      <c r="K9" s="43">
        <v>1.1299999999999999</v>
      </c>
      <c r="L9" s="49">
        <v>39.799999999999997</v>
      </c>
    </row>
    <row r="10" spans="1:12" ht="13.5" customHeight="1">
      <c r="A10" s="9"/>
      <c r="B10" s="20">
        <v>27</v>
      </c>
      <c r="C10" s="28">
        <f t="shared" ref="C10:H10" si="0">C11/12</f>
        <v>951.16666666666663</v>
      </c>
      <c r="D10" s="28">
        <f t="shared" si="0"/>
        <v>3787.6666666666665</v>
      </c>
      <c r="E10" s="28">
        <f t="shared" si="0"/>
        <v>1570.25</v>
      </c>
      <c r="F10" s="28">
        <f t="shared" si="0"/>
        <v>4278.916666666667</v>
      </c>
      <c r="G10" s="28">
        <f t="shared" si="0"/>
        <v>1185</v>
      </c>
      <c r="H10" s="28">
        <f t="shared" si="0"/>
        <v>395.83333333333331</v>
      </c>
      <c r="I10" s="39" t="s">
        <v>30</v>
      </c>
      <c r="J10" s="28">
        <f>J11/12</f>
        <v>33.833333333333336</v>
      </c>
      <c r="K10" s="44">
        <v>1.1299999999999999</v>
      </c>
      <c r="L10" s="50">
        <v>41.6</v>
      </c>
    </row>
    <row r="11" spans="1:12" ht="13.5" customHeight="1">
      <c r="A11" s="10" t="s">
        <v>7</v>
      </c>
      <c r="B11" s="21"/>
      <c r="C11" s="29">
        <f t="shared" ref="C11:H11" si="1">SUM(C12:C23)</f>
        <v>11414</v>
      </c>
      <c r="D11" s="29">
        <f t="shared" si="1"/>
        <v>45452</v>
      </c>
      <c r="E11" s="29">
        <f t="shared" si="1"/>
        <v>18843</v>
      </c>
      <c r="F11" s="29">
        <f t="shared" si="1"/>
        <v>51347</v>
      </c>
      <c r="G11" s="29">
        <f t="shared" si="1"/>
        <v>14220</v>
      </c>
      <c r="H11" s="29">
        <f t="shared" si="1"/>
        <v>4750</v>
      </c>
      <c r="I11" s="40" t="s">
        <v>30</v>
      </c>
      <c r="J11" s="29">
        <f>SUM(J12:J23)</f>
        <v>406</v>
      </c>
      <c r="K11" s="45">
        <v>1.1299999999999999</v>
      </c>
      <c r="L11" s="51">
        <v>41.6</v>
      </c>
    </row>
    <row r="12" spans="1:12" ht="13.5" customHeight="1">
      <c r="A12" s="11" t="s">
        <v>8</v>
      </c>
      <c r="B12" s="22"/>
      <c r="C12" s="30">
        <v>1336</v>
      </c>
      <c r="D12" s="33">
        <v>4261</v>
      </c>
      <c r="E12" s="33">
        <v>1565</v>
      </c>
      <c r="F12" s="33">
        <v>4115</v>
      </c>
      <c r="G12" s="33">
        <v>1370</v>
      </c>
      <c r="H12" s="33">
        <v>464</v>
      </c>
      <c r="I12" s="39" t="s">
        <v>30</v>
      </c>
      <c r="J12" s="33">
        <v>37</v>
      </c>
      <c r="K12" s="43">
        <v>0.97</v>
      </c>
      <c r="L12" s="49">
        <v>34.700000000000003</v>
      </c>
    </row>
    <row r="13" spans="1:12" ht="13.5" customHeight="1">
      <c r="A13" s="12" t="s">
        <v>6</v>
      </c>
      <c r="B13" s="17"/>
      <c r="C13" s="30">
        <v>1004</v>
      </c>
      <c r="D13" s="33">
        <v>4160</v>
      </c>
      <c r="E13" s="33">
        <v>1517</v>
      </c>
      <c r="F13" s="33">
        <v>4094</v>
      </c>
      <c r="G13" s="33">
        <v>1200</v>
      </c>
      <c r="H13" s="33">
        <v>441</v>
      </c>
      <c r="I13" s="39" t="s">
        <v>30</v>
      </c>
      <c r="J13" s="33">
        <v>37</v>
      </c>
      <c r="K13" s="43">
        <v>0.98</v>
      </c>
      <c r="L13" s="49">
        <v>43.9</v>
      </c>
    </row>
    <row r="14" spans="1:12" ht="13.5" customHeight="1">
      <c r="A14" s="12" t="s">
        <v>9</v>
      </c>
      <c r="B14" s="17"/>
      <c r="C14" s="30">
        <v>969</v>
      </c>
      <c r="D14" s="33">
        <v>4081</v>
      </c>
      <c r="E14" s="33">
        <v>1453</v>
      </c>
      <c r="F14" s="33">
        <v>4041</v>
      </c>
      <c r="G14" s="33">
        <v>1305</v>
      </c>
      <c r="H14" s="33">
        <v>428</v>
      </c>
      <c r="I14" s="39" t="s">
        <v>30</v>
      </c>
      <c r="J14" s="33">
        <v>31</v>
      </c>
      <c r="K14" s="43">
        <v>0.99</v>
      </c>
      <c r="L14" s="49">
        <v>44.2</v>
      </c>
    </row>
    <row r="15" spans="1:12" ht="13.5" customHeight="1">
      <c r="A15" s="12" t="s">
        <v>11</v>
      </c>
      <c r="B15" s="17"/>
      <c r="C15" s="30">
        <v>894</v>
      </c>
      <c r="D15" s="33">
        <v>3913</v>
      </c>
      <c r="E15" s="33">
        <v>1444</v>
      </c>
      <c r="F15" s="33">
        <v>3968</v>
      </c>
      <c r="G15" s="33">
        <v>1219</v>
      </c>
      <c r="H15" s="33">
        <v>375</v>
      </c>
      <c r="I15" s="39" t="s">
        <v>30</v>
      </c>
      <c r="J15" s="33">
        <v>30</v>
      </c>
      <c r="K15" s="43">
        <v>1.01</v>
      </c>
      <c r="L15" s="49">
        <v>41.9</v>
      </c>
    </row>
    <row r="16" spans="1:12" ht="13.5" customHeight="1">
      <c r="A16" s="12" t="s">
        <v>12</v>
      </c>
      <c r="B16" s="17"/>
      <c r="C16" s="30">
        <v>821</v>
      </c>
      <c r="D16" s="33">
        <v>3722</v>
      </c>
      <c r="E16" s="33">
        <v>1478</v>
      </c>
      <c r="F16" s="33">
        <v>4083</v>
      </c>
      <c r="G16" s="33">
        <v>1006</v>
      </c>
      <c r="H16" s="33">
        <v>335</v>
      </c>
      <c r="I16" s="39" t="s">
        <v>30</v>
      </c>
      <c r="J16" s="33">
        <v>30</v>
      </c>
      <c r="K16" s="43">
        <v>1.1000000000000001</v>
      </c>
      <c r="L16" s="49">
        <v>40.799999999999997</v>
      </c>
    </row>
    <row r="17" spans="1:12" ht="13.5" customHeight="1">
      <c r="A17" s="12" t="s">
        <v>14</v>
      </c>
      <c r="B17" s="17"/>
      <c r="C17" s="30">
        <v>922</v>
      </c>
      <c r="D17" s="33">
        <v>3679</v>
      </c>
      <c r="E17" s="33">
        <v>1660</v>
      </c>
      <c r="F17" s="33">
        <v>4305</v>
      </c>
      <c r="G17" s="33">
        <v>1106</v>
      </c>
      <c r="H17" s="33">
        <v>428</v>
      </c>
      <c r="I17" s="39" t="s">
        <v>30</v>
      </c>
      <c r="J17" s="33">
        <v>42</v>
      </c>
      <c r="K17" s="43">
        <v>1.17</v>
      </c>
      <c r="L17" s="49">
        <v>46.4</v>
      </c>
    </row>
    <row r="18" spans="1:12" ht="13.5" customHeight="1">
      <c r="A18" s="12" t="s">
        <v>15</v>
      </c>
      <c r="B18" s="17"/>
      <c r="C18" s="30">
        <v>932</v>
      </c>
      <c r="D18" s="33">
        <v>3627</v>
      </c>
      <c r="E18" s="33">
        <v>1666</v>
      </c>
      <c r="F18" s="33">
        <v>4412</v>
      </c>
      <c r="G18" s="33">
        <v>1228</v>
      </c>
      <c r="H18" s="33">
        <v>405</v>
      </c>
      <c r="I18" s="39" t="s">
        <v>30</v>
      </c>
      <c r="J18" s="33">
        <v>27</v>
      </c>
      <c r="K18" s="43">
        <v>1.22</v>
      </c>
      <c r="L18" s="49">
        <v>43.5</v>
      </c>
    </row>
    <row r="19" spans="1:12" ht="13.5" customHeight="1">
      <c r="A19" s="12" t="s">
        <v>16</v>
      </c>
      <c r="B19" s="17"/>
      <c r="C19" s="30">
        <v>839</v>
      </c>
      <c r="D19" s="33">
        <v>3573</v>
      </c>
      <c r="E19" s="33">
        <v>1490</v>
      </c>
      <c r="F19" s="33">
        <v>4404</v>
      </c>
      <c r="G19" s="33">
        <v>1099</v>
      </c>
      <c r="H19" s="33">
        <v>353</v>
      </c>
      <c r="I19" s="39" t="s">
        <v>30</v>
      </c>
      <c r="J19" s="33">
        <v>27</v>
      </c>
      <c r="K19" s="43">
        <v>1.23</v>
      </c>
      <c r="L19" s="49">
        <v>42.1</v>
      </c>
    </row>
    <row r="20" spans="1:12" ht="13.5" customHeight="1">
      <c r="A20" s="12" t="s">
        <v>4</v>
      </c>
      <c r="B20" s="17"/>
      <c r="C20" s="30">
        <v>737</v>
      </c>
      <c r="D20" s="33">
        <v>3408</v>
      </c>
      <c r="E20" s="33">
        <v>1502</v>
      </c>
      <c r="F20" s="33">
        <v>4259</v>
      </c>
      <c r="G20" s="33">
        <v>915</v>
      </c>
      <c r="H20" s="33">
        <v>308</v>
      </c>
      <c r="I20" s="39" t="s">
        <v>30</v>
      </c>
      <c r="J20" s="33">
        <v>36</v>
      </c>
      <c r="K20" s="43">
        <v>1.25</v>
      </c>
      <c r="L20" s="49">
        <v>41.8</v>
      </c>
    </row>
    <row r="21" spans="1:12" ht="13.5" customHeight="1">
      <c r="A21" s="11" t="s">
        <v>17</v>
      </c>
      <c r="B21" s="22"/>
      <c r="C21" s="30">
        <v>970</v>
      </c>
      <c r="D21" s="33">
        <v>3515</v>
      </c>
      <c r="E21" s="33">
        <v>1789</v>
      </c>
      <c r="F21" s="33">
        <v>4482</v>
      </c>
      <c r="G21" s="33">
        <v>1068</v>
      </c>
      <c r="H21" s="33">
        <v>318</v>
      </c>
      <c r="I21" s="39" t="s">
        <v>30</v>
      </c>
      <c r="J21" s="33">
        <v>21</v>
      </c>
      <c r="K21" s="43">
        <v>1.28</v>
      </c>
      <c r="L21" s="49">
        <v>32.799999999999997</v>
      </c>
    </row>
    <row r="22" spans="1:12" ht="13.5" customHeight="1">
      <c r="A22" s="12" t="s">
        <v>18</v>
      </c>
      <c r="B22" s="17"/>
      <c r="C22" s="30">
        <v>1008</v>
      </c>
      <c r="D22" s="33">
        <v>3699</v>
      </c>
      <c r="E22" s="33">
        <v>1632</v>
      </c>
      <c r="F22" s="33">
        <v>4620</v>
      </c>
      <c r="G22" s="33">
        <v>1337</v>
      </c>
      <c r="H22" s="33">
        <v>419</v>
      </c>
      <c r="I22" s="39" t="s">
        <v>30</v>
      </c>
      <c r="J22" s="33">
        <v>40</v>
      </c>
      <c r="K22" s="43">
        <v>1.25</v>
      </c>
      <c r="L22" s="49">
        <v>41.6</v>
      </c>
    </row>
    <row r="23" spans="1:12" ht="13.5" customHeight="1">
      <c r="A23" s="13" t="s">
        <v>19</v>
      </c>
      <c r="B23" s="23"/>
      <c r="C23" s="31">
        <v>982</v>
      </c>
      <c r="D23" s="34">
        <v>3814</v>
      </c>
      <c r="E23" s="34">
        <v>1647</v>
      </c>
      <c r="F23" s="34">
        <v>4564</v>
      </c>
      <c r="G23" s="34">
        <v>1367</v>
      </c>
      <c r="H23" s="34">
        <v>476</v>
      </c>
      <c r="I23" s="39" t="s">
        <v>30</v>
      </c>
      <c r="J23" s="34">
        <v>48</v>
      </c>
      <c r="K23" s="46">
        <v>1.2</v>
      </c>
      <c r="L23" s="52">
        <v>48.5</v>
      </c>
    </row>
    <row r="24" spans="1:12" ht="13.5" customHeight="1">
      <c r="A24" s="14" t="s">
        <v>20</v>
      </c>
      <c r="B24" s="5"/>
      <c r="C24" s="5"/>
      <c r="D24" s="5"/>
      <c r="E24" s="5"/>
      <c r="F24" s="5"/>
      <c r="G24" s="5"/>
      <c r="H24" s="5"/>
      <c r="I24" s="41" t="s">
        <v>31</v>
      </c>
      <c r="J24" s="41"/>
      <c r="K24" s="41"/>
      <c r="L24" s="41"/>
    </row>
    <row r="25" spans="1:12">
      <c r="A25" s="14" t="s">
        <v>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7" spans="1:12">
      <c r="C27" s="32"/>
    </row>
  </sheetData>
  <mergeCells count="25">
    <mergeCell ref="A1:L1"/>
    <mergeCell ref="I3:J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I24:L24"/>
    <mergeCell ref="A3:B4"/>
    <mergeCell ref="C3:C4"/>
    <mergeCell ref="D3:D4"/>
    <mergeCell ref="E3:E4"/>
    <mergeCell ref="F3:F4"/>
    <mergeCell ref="G3:G4"/>
    <mergeCell ref="H3:H4"/>
    <mergeCell ref="K3:K4"/>
    <mergeCell ref="L3:L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一般職業紹介状況（所管内）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2017-03-30T03:00:52Z</dcterms:created>
  <dcterms:modified xsi:type="dcterms:W3CDTF">2017-03-30T03:00:52Z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2017-03-30T03:00:52Z</vt:filetime>
  </property>
</Properties>
</file>