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70" windowWidth="21195" windowHeight="11310"/>
  </bookViews>
  <sheets>
    <sheet name="27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H9" i="1"/>
  <c r="H21" i="1" s="1"/>
  <c r="G9" i="1"/>
  <c r="G21" i="1" s="1"/>
  <c r="F9" i="1"/>
  <c r="F21" i="1" s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<sst xmlns="http://schemas.openxmlformats.org/spreadsheetml/2006/main" count="33" uniqueCount="31">
  <si>
    <t>27　農業共済事業の現況</t>
    <rPh sb="3" eb="5">
      <t>ノウギョウ</t>
    </rPh>
    <rPh sb="5" eb="7">
      <t>キョウサイ</t>
    </rPh>
    <rPh sb="7" eb="9">
      <t>ジギョウ</t>
    </rPh>
    <rPh sb="10" eb="12">
      <t>ゲンキョウ</t>
    </rPh>
    <phoneticPr fontId="3"/>
  </si>
  <si>
    <t>（平成31年1月1日現在）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</si>
  <si>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区分</t>
    <rPh sb="0" eb="2">
      <t>クブン</t>
    </rPh>
    <phoneticPr fontId="3"/>
  </si>
  <si>
    <t>加入戸数
(戸）</t>
    <rPh sb="0" eb="2">
      <t>カニュウ</t>
    </rPh>
    <rPh sb="2" eb="4">
      <t>コスウ</t>
    </rPh>
    <rPh sb="6" eb="7">
      <t>ト</t>
    </rPh>
    <phoneticPr fontId="3"/>
  </si>
  <si>
    <t>引受数量</t>
    <rPh sb="0" eb="2">
      <t>ヒキウケ</t>
    </rPh>
    <rPh sb="2" eb="4">
      <t>スウリョウ</t>
    </rPh>
    <phoneticPr fontId="3"/>
  </si>
  <si>
    <t>共済金額
（千円）</t>
    <rPh sb="0" eb="2">
      <t>キョウサイ</t>
    </rPh>
    <rPh sb="2" eb="4">
      <t>キンガク</t>
    </rPh>
    <rPh sb="6" eb="7">
      <t>セン</t>
    </rPh>
    <rPh sb="7" eb="8">
      <t>エン</t>
    </rPh>
    <phoneticPr fontId="3"/>
  </si>
  <si>
    <t>共済掛金農家
負担額（千円）</t>
    <rPh sb="0" eb="2">
      <t>キョウサイ</t>
    </rPh>
    <rPh sb="2" eb="3">
      <t>カ</t>
    </rPh>
    <rPh sb="3" eb="4">
      <t>キン</t>
    </rPh>
    <rPh sb="4" eb="6">
      <t>ノウカ</t>
    </rPh>
    <rPh sb="7" eb="9">
      <t>フタン</t>
    </rPh>
    <rPh sb="9" eb="10">
      <t>ガク</t>
    </rPh>
    <rPh sb="11" eb="12">
      <t>セン</t>
    </rPh>
    <rPh sb="12" eb="13">
      <t>エン</t>
    </rPh>
    <phoneticPr fontId="3"/>
  </si>
  <si>
    <t>共済掛金国庫
負担額（千円）</t>
    <rPh sb="0" eb="2">
      <t>キョウサイ</t>
    </rPh>
    <rPh sb="2" eb="3">
      <t>カ</t>
    </rPh>
    <rPh sb="3" eb="4">
      <t>キン</t>
    </rPh>
    <rPh sb="4" eb="5">
      <t>コク</t>
    </rPh>
    <rPh sb="5" eb="6">
      <t>コ</t>
    </rPh>
    <rPh sb="7" eb="9">
      <t>フタン</t>
    </rPh>
    <rPh sb="9" eb="10">
      <t>ガク</t>
    </rPh>
    <rPh sb="11" eb="12">
      <t>セン</t>
    </rPh>
    <rPh sb="12" eb="13">
      <t>エン</t>
    </rPh>
    <phoneticPr fontId="3"/>
  </si>
  <si>
    <t>共済掛金
総額（千円）</t>
    <rPh sb="0" eb="2">
      <t>キョウサイ</t>
    </rPh>
    <rPh sb="2" eb="3">
      <t>カ</t>
    </rPh>
    <rPh sb="3" eb="4">
      <t>キン</t>
    </rPh>
    <rPh sb="5" eb="7">
      <t>ソウガク</t>
    </rPh>
    <rPh sb="8" eb="9">
      <t>セン</t>
    </rPh>
    <rPh sb="9" eb="10">
      <t>エン</t>
    </rPh>
    <phoneticPr fontId="3"/>
  </si>
  <si>
    <t>農作物共済</t>
    <rPh sb="0" eb="3">
      <t>ノウサクモツ</t>
    </rPh>
    <rPh sb="3" eb="5">
      <t>キョウサイ</t>
    </rPh>
    <phoneticPr fontId="3"/>
  </si>
  <si>
    <t>（ｋｇ）</t>
    <phoneticPr fontId="3"/>
  </si>
  <si>
    <t>水稲</t>
    <rPh sb="0" eb="2">
      <t>スイトウ</t>
    </rPh>
    <phoneticPr fontId="3"/>
  </si>
  <si>
    <t>麦(一筆方式）</t>
    <rPh sb="0" eb="1">
      <t>ムギ</t>
    </rPh>
    <rPh sb="2" eb="4">
      <t>ヒトフデ</t>
    </rPh>
    <rPh sb="4" eb="6">
      <t>ホウシキ</t>
    </rPh>
    <phoneticPr fontId="3"/>
  </si>
  <si>
    <t>麦(半相殺方式)</t>
    <rPh sb="0" eb="1">
      <t>ムギ</t>
    </rPh>
    <rPh sb="2" eb="3">
      <t>ハン</t>
    </rPh>
    <rPh sb="3" eb="5">
      <t>ソウサイ</t>
    </rPh>
    <rPh sb="5" eb="7">
      <t>ホウシキ</t>
    </rPh>
    <phoneticPr fontId="3"/>
  </si>
  <si>
    <t>麦(災害収入方式）</t>
    <rPh sb="0" eb="1">
      <t>ムギ</t>
    </rPh>
    <rPh sb="2" eb="4">
      <t>サイガイ</t>
    </rPh>
    <rPh sb="4" eb="6">
      <t>シュウニュウ</t>
    </rPh>
    <rPh sb="6" eb="8">
      <t>ホウシキ</t>
    </rPh>
    <phoneticPr fontId="3"/>
  </si>
  <si>
    <t>小   計</t>
    <rPh sb="0" eb="1">
      <t>ショウ</t>
    </rPh>
    <rPh sb="4" eb="5">
      <t>ケイ</t>
    </rPh>
    <phoneticPr fontId="3"/>
  </si>
  <si>
    <t>畑作物共済</t>
    <rPh sb="0" eb="2">
      <t>ハタサク</t>
    </rPh>
    <rPh sb="2" eb="3">
      <t>モノ</t>
    </rPh>
    <rPh sb="3" eb="5">
      <t>キョウサイ</t>
    </rPh>
    <phoneticPr fontId="3"/>
  </si>
  <si>
    <t>大豆</t>
    <rPh sb="0" eb="2">
      <t>ダイズ</t>
    </rPh>
    <phoneticPr fontId="3"/>
  </si>
  <si>
    <t>家畜共済</t>
    <rPh sb="0" eb="2">
      <t>カチク</t>
    </rPh>
    <rPh sb="2" eb="4">
      <t>キョウサイ</t>
    </rPh>
    <phoneticPr fontId="3"/>
  </si>
  <si>
    <t>(頭)</t>
    <rPh sb="1" eb="2">
      <t>アタマ</t>
    </rPh>
    <phoneticPr fontId="3"/>
  </si>
  <si>
    <t>乳牛</t>
    <rPh sb="0" eb="2">
      <t>ニュウギュウ</t>
    </rPh>
    <phoneticPr fontId="3"/>
  </si>
  <si>
    <t>肉用牛</t>
    <rPh sb="0" eb="1">
      <t>ニク</t>
    </rPh>
    <rPh sb="1" eb="2">
      <t>ヨウ</t>
    </rPh>
    <rPh sb="2" eb="3">
      <t>ウシ</t>
    </rPh>
    <phoneticPr fontId="3"/>
  </si>
  <si>
    <t>一般馬</t>
    <rPh sb="0" eb="2">
      <t>イッパン</t>
    </rPh>
    <rPh sb="2" eb="3">
      <t>ウマ</t>
    </rPh>
    <phoneticPr fontId="3"/>
  </si>
  <si>
    <t>園芸施設共済</t>
    <rPh sb="0" eb="2">
      <t>エンゲイ</t>
    </rPh>
    <rPh sb="2" eb="4">
      <t>シセツ</t>
    </rPh>
    <rPh sb="4" eb="6">
      <t>キョウサイ</t>
    </rPh>
    <phoneticPr fontId="3"/>
  </si>
  <si>
    <t>(棟)</t>
    <rPh sb="1" eb="2">
      <t>トウ</t>
    </rPh>
    <phoneticPr fontId="3"/>
  </si>
  <si>
    <t>果樹共済</t>
    <rPh sb="0" eb="2">
      <t>カジュ</t>
    </rPh>
    <rPh sb="2" eb="4">
      <t>キョウサイ</t>
    </rPh>
    <phoneticPr fontId="3"/>
  </si>
  <si>
    <t>(a)</t>
    <phoneticPr fontId="3"/>
  </si>
  <si>
    <t>合   計</t>
    <rPh sb="0" eb="1">
      <t>ゴウ</t>
    </rPh>
    <rPh sb="4" eb="5">
      <t>ケイ</t>
    </rPh>
    <phoneticPr fontId="3"/>
  </si>
  <si>
    <t>-</t>
    <phoneticPr fontId="3"/>
  </si>
  <si>
    <t>資料　津山地区農業共済事務組合・勝英農業共済事務組合</t>
    <rPh sb="0" eb="2">
      <t>シリョウ</t>
    </rPh>
    <rPh sb="3" eb="5">
      <t>ツヤマ</t>
    </rPh>
    <rPh sb="5" eb="7">
      <t>チク</t>
    </rPh>
    <rPh sb="7" eb="9">
      <t>ノウギョウ</t>
    </rPh>
    <rPh sb="9" eb="11">
      <t>キョウサイ</t>
    </rPh>
    <rPh sb="11" eb="13">
      <t>ジム</t>
    </rPh>
    <rPh sb="13" eb="15">
      <t>クミアイ</t>
    </rPh>
    <rPh sb="16" eb="17">
      <t>カ</t>
    </rPh>
    <rPh sb="17" eb="18">
      <t>エイ</t>
    </rPh>
    <rPh sb="18" eb="20">
      <t>ノウギョウ</t>
    </rPh>
    <rPh sb="20" eb="22">
      <t>キョウサイ</t>
    </rPh>
    <rPh sb="22" eb="24">
      <t>ジム</t>
    </rPh>
    <rPh sb="24" eb="26">
      <t>クミアイ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</si>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</sst>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I23"/>
  <sheetViews>
    <sheetView tabSelected="1" zoomScaleNormal="100" workbookViewId="0">
      <selection sqref="A1:H1"/>
    </sheetView>
  </sheetViews>
  <sheetFormatPr defaultRowHeight="12"/>
  <cols>
    <col min="1" max="1" width="9.625" style="5" bestFit="1" customWidth="1"/>
    <col min="2" max="2" width="14.75" style="5" bestFit="1" customWidth="1"/>
    <col min="3" max="8" width="10.875" style="5" customWidth="1"/>
    <col min="9" max="16384" width="9" style="5"/>
  </cols>
  <sheetData>
    <row r="1" spans="1:9" s="2" customFormat="1" ht="14.25">
      <c r="A1" s="1" t="s">
        <v>0</v>
      </c>
      <c r="B1" s="1"/>
      <c r="C1" s="1"/>
      <c r="D1" s="1"/>
      <c r="E1" s="1"/>
      <c r="F1" s="1"/>
      <c r="G1" s="1"/>
      <c r="H1" s="1"/>
    </row>
    <row r="2" spans="1:9" ht="14.25" customHeight="1">
      <c r="A2" s="3"/>
      <c r="B2" s="3"/>
      <c r="C2" s="3"/>
      <c r="D2" s="3"/>
      <c r="E2" s="3"/>
      <c r="F2" s="3"/>
      <c r="G2" s="4" t="s">
        <v>1</v>
      </c>
      <c r="H2" s="4"/>
    </row>
    <row r="3" spans="1:9" ht="27" customHeight="1">
      <c r="A3" s="6" t="s">
        <v>2</v>
      </c>
      <c r="B3" s="7"/>
      <c r="C3" s="8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1" t="s">
        <v>8</v>
      </c>
    </row>
    <row r="4" spans="1:9" ht="14.25" customHeight="1">
      <c r="A4" s="12" t="s">
        <v>9</v>
      </c>
      <c r="B4" s="13"/>
      <c r="C4" s="14"/>
      <c r="D4" s="15" t="s">
        <v>10</v>
      </c>
      <c r="E4" s="14"/>
      <c r="F4" s="14"/>
      <c r="G4" s="14"/>
      <c r="H4" s="16"/>
    </row>
    <row r="5" spans="1:9" ht="14.25" customHeight="1">
      <c r="A5" s="17"/>
      <c r="B5" s="18" t="s">
        <v>11</v>
      </c>
      <c r="C5" s="19">
        <v>3741</v>
      </c>
      <c r="D5" s="19">
        <v>8259263</v>
      </c>
      <c r="E5" s="19">
        <v>1092840</v>
      </c>
      <c r="F5" s="19">
        <v>1327</v>
      </c>
      <c r="G5" s="19">
        <v>1326</v>
      </c>
      <c r="H5" s="20">
        <v>2653</v>
      </c>
      <c r="I5" s="21"/>
    </row>
    <row r="6" spans="1:9" ht="14.25" customHeight="1">
      <c r="A6" s="17"/>
      <c r="B6" s="18" t="s">
        <v>12</v>
      </c>
      <c r="C6" s="22">
        <v>35</v>
      </c>
      <c r="D6" s="22">
        <v>144132</v>
      </c>
      <c r="E6" s="22">
        <v>11448</v>
      </c>
      <c r="F6" s="22">
        <v>157</v>
      </c>
      <c r="G6" s="22">
        <v>159</v>
      </c>
      <c r="H6" s="23">
        <v>316</v>
      </c>
      <c r="I6" s="21"/>
    </row>
    <row r="7" spans="1:9" ht="14.25" customHeight="1">
      <c r="A7" s="17"/>
      <c r="B7" s="18" t="s">
        <v>13</v>
      </c>
      <c r="C7" s="22">
        <v>1</v>
      </c>
      <c r="D7" s="22">
        <v>1298</v>
      </c>
      <c r="E7" s="22">
        <v>131</v>
      </c>
      <c r="F7" s="22">
        <v>2</v>
      </c>
      <c r="G7" s="22">
        <v>2</v>
      </c>
      <c r="H7" s="23">
        <v>4</v>
      </c>
      <c r="I7" s="21"/>
    </row>
    <row r="8" spans="1:9" ht="14.25" customHeight="1">
      <c r="A8" s="17"/>
      <c r="B8" s="18" t="s">
        <v>14</v>
      </c>
      <c r="C8" s="22">
        <v>4</v>
      </c>
      <c r="D8" s="22">
        <v>44028</v>
      </c>
      <c r="E8" s="22">
        <v>4755</v>
      </c>
      <c r="F8" s="22">
        <v>232</v>
      </c>
      <c r="G8" s="22">
        <v>268</v>
      </c>
      <c r="H8" s="23">
        <v>500</v>
      </c>
      <c r="I8" s="21"/>
    </row>
    <row r="9" spans="1:9" ht="14.25" customHeight="1">
      <c r="A9" s="24"/>
      <c r="B9" s="25" t="s">
        <v>15</v>
      </c>
      <c r="C9" s="19">
        <f t="shared" ref="C9:H9" si="0">C5+C6+C7+C8</f>
        <v>3781</v>
      </c>
      <c r="D9" s="19">
        <f t="shared" si="0"/>
        <v>8448721</v>
      </c>
      <c r="E9" s="19">
        <f t="shared" si="0"/>
        <v>1109174</v>
      </c>
      <c r="F9" s="19">
        <f t="shared" si="0"/>
        <v>1718</v>
      </c>
      <c r="G9" s="19">
        <f t="shared" si="0"/>
        <v>1755</v>
      </c>
      <c r="H9" s="20">
        <f t="shared" si="0"/>
        <v>3473</v>
      </c>
      <c r="I9" s="21"/>
    </row>
    <row r="10" spans="1:9" ht="14.25" customHeight="1">
      <c r="A10" s="12" t="s">
        <v>16</v>
      </c>
      <c r="B10" s="26" t="s">
        <v>17</v>
      </c>
      <c r="C10" s="27"/>
      <c r="D10" s="15" t="s">
        <v>10</v>
      </c>
      <c r="E10" s="27"/>
      <c r="F10" s="27"/>
      <c r="G10" s="27"/>
      <c r="H10" s="28"/>
      <c r="I10" s="21"/>
    </row>
    <row r="11" spans="1:9" ht="14.25" customHeight="1">
      <c r="A11" s="17"/>
      <c r="B11" s="29"/>
      <c r="C11" s="30">
        <v>72</v>
      </c>
      <c r="D11" s="30">
        <v>33662</v>
      </c>
      <c r="E11" s="30">
        <v>17486</v>
      </c>
      <c r="F11" s="30">
        <v>891</v>
      </c>
      <c r="G11" s="30">
        <v>1089</v>
      </c>
      <c r="H11" s="31">
        <v>1980</v>
      </c>
      <c r="I11" s="21"/>
    </row>
    <row r="12" spans="1:9" ht="14.25" customHeight="1">
      <c r="A12" s="12" t="s">
        <v>18</v>
      </c>
      <c r="B12" s="13"/>
      <c r="C12" s="27"/>
      <c r="D12" s="32" t="s">
        <v>19</v>
      </c>
      <c r="E12" s="27"/>
      <c r="F12" s="27"/>
      <c r="G12" s="27"/>
      <c r="H12" s="28"/>
      <c r="I12" s="21"/>
    </row>
    <row r="13" spans="1:9" ht="14.25" customHeight="1">
      <c r="A13" s="17"/>
      <c r="B13" s="18" t="s">
        <v>20</v>
      </c>
      <c r="C13" s="19">
        <v>30</v>
      </c>
      <c r="D13" s="19">
        <v>2015</v>
      </c>
      <c r="E13" s="19">
        <v>231100</v>
      </c>
      <c r="F13" s="19">
        <v>23977</v>
      </c>
      <c r="G13" s="19">
        <v>18783</v>
      </c>
      <c r="H13" s="20">
        <v>42760</v>
      </c>
      <c r="I13" s="21"/>
    </row>
    <row r="14" spans="1:9" ht="14.25" customHeight="1">
      <c r="A14" s="17"/>
      <c r="B14" s="18" t="s">
        <v>21</v>
      </c>
      <c r="C14" s="19">
        <v>56</v>
      </c>
      <c r="D14" s="19">
        <v>2905</v>
      </c>
      <c r="E14" s="19">
        <v>354392</v>
      </c>
      <c r="F14" s="19">
        <v>15377</v>
      </c>
      <c r="G14" s="19">
        <v>11435</v>
      </c>
      <c r="H14" s="20">
        <v>26812</v>
      </c>
      <c r="I14" s="21"/>
    </row>
    <row r="15" spans="1:9" ht="14.25" customHeight="1">
      <c r="A15" s="17"/>
      <c r="B15" s="18" t="s">
        <v>22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3">
        <v>0</v>
      </c>
      <c r="I15" s="21"/>
    </row>
    <row r="16" spans="1:9" ht="14.25" customHeight="1">
      <c r="A16" s="24"/>
      <c r="B16" s="25" t="s">
        <v>15</v>
      </c>
      <c r="C16" s="33">
        <f t="shared" ref="C16:H16" si="1">C13+C14+C15</f>
        <v>86</v>
      </c>
      <c r="D16" s="33">
        <f t="shared" si="1"/>
        <v>4920</v>
      </c>
      <c r="E16" s="33">
        <f t="shared" si="1"/>
        <v>585492</v>
      </c>
      <c r="F16" s="33">
        <f t="shared" si="1"/>
        <v>39354</v>
      </c>
      <c r="G16" s="33">
        <f t="shared" si="1"/>
        <v>30218</v>
      </c>
      <c r="H16" s="34">
        <f t="shared" si="1"/>
        <v>69572</v>
      </c>
      <c r="I16" s="21"/>
    </row>
    <row r="17" spans="1:9" ht="14.25" customHeight="1">
      <c r="A17" s="35" t="s">
        <v>23</v>
      </c>
      <c r="B17" s="12"/>
      <c r="C17" s="27"/>
      <c r="D17" s="32" t="s">
        <v>24</v>
      </c>
      <c r="E17" s="27"/>
      <c r="F17" s="27"/>
      <c r="G17" s="27"/>
      <c r="H17" s="28"/>
      <c r="I17" s="21"/>
    </row>
    <row r="18" spans="1:9" ht="14.25" customHeight="1">
      <c r="A18" s="36"/>
      <c r="B18" s="24"/>
      <c r="C18" s="30">
        <v>24</v>
      </c>
      <c r="D18" s="30">
        <v>54</v>
      </c>
      <c r="E18" s="30">
        <v>34878</v>
      </c>
      <c r="F18" s="30">
        <v>281</v>
      </c>
      <c r="G18" s="30">
        <v>280</v>
      </c>
      <c r="H18" s="31">
        <v>561</v>
      </c>
      <c r="I18" s="21"/>
    </row>
    <row r="19" spans="1:9" ht="14.25" customHeight="1">
      <c r="A19" s="35" t="s">
        <v>25</v>
      </c>
      <c r="B19" s="37"/>
      <c r="C19" s="22"/>
      <c r="D19" s="22" t="s">
        <v>26</v>
      </c>
      <c r="E19" s="22"/>
      <c r="F19" s="22"/>
      <c r="G19" s="22"/>
      <c r="H19" s="23"/>
      <c r="I19" s="21"/>
    </row>
    <row r="20" spans="1:9" ht="14.25" customHeight="1">
      <c r="A20" s="38"/>
      <c r="B20" s="39"/>
      <c r="C20" s="30">
        <v>7</v>
      </c>
      <c r="D20" s="30">
        <v>171</v>
      </c>
      <c r="E20" s="30">
        <v>16600</v>
      </c>
      <c r="F20" s="30">
        <v>140</v>
      </c>
      <c r="G20" s="30">
        <v>140</v>
      </c>
      <c r="H20" s="31">
        <v>280</v>
      </c>
      <c r="I20" s="21"/>
    </row>
    <row r="21" spans="1:9" ht="14.25" customHeight="1">
      <c r="A21" s="40" t="s">
        <v>27</v>
      </c>
      <c r="B21" s="41"/>
      <c r="C21" s="42">
        <f>C9+C11+C16+C18+C20</f>
        <v>3970</v>
      </c>
      <c r="D21" s="42" t="s">
        <v>28</v>
      </c>
      <c r="E21" s="42">
        <f>E9+E11+E16+E18+E20</f>
        <v>1763630</v>
      </c>
      <c r="F21" s="42">
        <f>F9+F11+F16+F18+F20</f>
        <v>42384</v>
      </c>
      <c r="G21" s="42">
        <f>G9+G11+G16+G18+G20</f>
        <v>33482</v>
      </c>
      <c r="H21" s="43">
        <f>H9+H11+H16+H18+H20</f>
        <v>75866</v>
      </c>
      <c r="I21" s="21"/>
    </row>
    <row r="22" spans="1:9" ht="14.25" customHeight="1">
      <c r="A22" s="44" t="s">
        <v>29</v>
      </c>
      <c r="B22" s="44"/>
      <c r="C22" s="44"/>
      <c r="D22" s="44"/>
      <c r="E22" s="44"/>
      <c r="F22" s="44"/>
      <c r="G22" s="44"/>
      <c r="H22" s="44"/>
      <c r="I22" s="21"/>
    </row>
    <row r="23" spans="1:9" ht="14.25" customHeight="1">
      <c r="A23" s="45" t="s">
        <v>30</v>
      </c>
      <c r="B23" s="45"/>
      <c r="C23" s="45"/>
      <c r="D23" s="45"/>
      <c r="E23" s="45"/>
      <c r="F23" s="45"/>
      <c r="G23" s="45"/>
      <c r="H23" s="45"/>
      <c r="I23" s="21"/>
    </row>
  </sheetData>
  <mergeCells count="12">
    <mergeCell ref="A12:A16"/>
    <mergeCell ref="A17:B18"/>
    <mergeCell ref="A19:B20"/>
    <mergeCell ref="A21:B21"/>
    <mergeCell ref="A22:H22"/>
    <mergeCell ref="A23:H23"/>
    <mergeCell ref="A1:H1"/>
    <mergeCell ref="G2:H2"/>
    <mergeCell ref="A3:B3"/>
    <mergeCell ref="A4:A9"/>
    <mergeCell ref="A10:A11"/>
    <mergeCell ref="B10:B11"/>
  </mergeCells>
  <phoneticPr fontId="3"/>
  <pageMargins left="0.68" right="0.31" top="0.62" bottom="0.7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2019-10-17T00:13:15Z</dcterms:created>
  <dcterms:modified xsi:type="dcterms:W3CDTF">2019-10-17T00:18:56Z</dcterms:modified>
</cp:coreProperties>
</file>