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102" sheetId="1" r:id="rId1"/>
  </sheets>
  <calcPr calcId="145621"/>
</workbook>
</file>

<file path=xl/calcChain.xml><?xml version="1.0" encoding="utf-8"?>
<calcChain xmlns="http://schemas.openxmlformats.org/spreadsheetml/2006/main">
  <c r="M14" i="1" l="1"/>
  <c r="L14" i="1"/>
  <c r="K14" i="1"/>
  <c r="J14" i="1"/>
  <c r="G14" i="1"/>
  <c r="D14" i="1"/>
  <c r="L13" i="1"/>
  <c r="K13" i="1"/>
  <c r="M13" i="1" s="1"/>
  <c r="M11" i="1" s="1"/>
  <c r="J13" i="1"/>
  <c r="G13" i="1"/>
  <c r="D13" i="1"/>
  <c r="M12" i="1"/>
  <c r="L12" i="1"/>
  <c r="K12" i="1"/>
  <c r="J12" i="1"/>
  <c r="G12" i="1"/>
  <c r="D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M10" i="1" s="1"/>
  <c r="J10" i="1"/>
  <c r="G10" i="1"/>
  <c r="D10" i="1"/>
  <c r="M9" i="1"/>
  <c r="L9" i="1"/>
  <c r="K9" i="1"/>
  <c r="J9" i="1"/>
  <c r="G9" i="1"/>
  <c r="D9" i="1"/>
  <c r="L8" i="1"/>
  <c r="K8" i="1"/>
  <c r="M8" i="1" s="1"/>
  <c r="M6" i="1" s="1"/>
  <c r="J8" i="1"/>
  <c r="G8" i="1"/>
  <c r="D8" i="1"/>
  <c r="M7" i="1"/>
  <c r="L7" i="1"/>
  <c r="K7" i="1"/>
  <c r="J7" i="1"/>
  <c r="G7" i="1"/>
  <c r="D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M5" i="1" l="1"/>
</calcChain>
</file>

<file path=xl/sharedStrings.xml><?xml version="1.0" encoding="utf-8"?>
<sst xmlns="http://schemas.openxmlformats.org/spreadsheetml/2006/main" count="30" uniqueCount="20">
  <si>
    <t>（平成30年5月1日現在）（単位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3"/>
  </si>
  <si>
    <t>学校名</t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</si>
  <si>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</si>
  <si>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</si>
  <si>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</si>
  <si>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</si>
  <si>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</si>
  <si>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</si>
  <si>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数</t>
    <phoneticPr fontId="3"/>
  </si>
  <si>
    <t>公　立　計</t>
    <rPh sb="0" eb="1">
      <t>オオヤケ</t>
    </rPh>
    <rPh sb="2" eb="3">
      <t>タテ</t>
    </rPh>
    <rPh sb="4" eb="5">
      <t>ケイ</t>
    </rPh>
    <phoneticPr fontId="3"/>
  </si>
  <si>
    <t>津山高等学校</t>
    <rPh sb="2" eb="4">
      <t>コウトウ</t>
    </rPh>
    <rPh sb="4" eb="5">
      <t>ガク</t>
    </rPh>
    <phoneticPr fontId="3"/>
  </si>
  <si>
    <t>津山商業高等学校</t>
    <rPh sb="4" eb="6">
      <t>コウトウ</t>
    </rPh>
    <rPh sb="6" eb="8">
      <t>ガッコウ</t>
    </rPh>
    <phoneticPr fontId="3"/>
  </si>
  <si>
    <t>津山工業高等学校</t>
    <rPh sb="4" eb="6">
      <t>コウトウ</t>
    </rPh>
    <rPh sb="6" eb="8">
      <t>ガッコウ</t>
    </rPh>
    <phoneticPr fontId="3"/>
  </si>
  <si>
    <t>津山東高等学校</t>
    <rPh sb="3" eb="5">
      <t>コウトウ</t>
    </rPh>
    <rPh sb="5" eb="7">
      <t>ガッコウ</t>
    </rPh>
    <phoneticPr fontId="3"/>
  </si>
  <si>
    <t>私　立　計</t>
    <rPh sb="0" eb="1">
      <t>ワタシ</t>
    </rPh>
    <rPh sb="2" eb="3">
      <t>タテ</t>
    </rPh>
    <rPh sb="4" eb="5">
      <t>ケイ</t>
    </rPh>
    <phoneticPr fontId="3"/>
  </si>
  <si>
    <t>美作高等学校(全日制)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3"/>
  </si>
  <si>
    <t>美作高等学校(通信制)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3"/>
  </si>
  <si>
    <t>作陽高等学校</t>
    <rPh sb="0" eb="2">
      <t>サクヨウ</t>
    </rPh>
    <rPh sb="2" eb="4">
      <t>コウトウ</t>
    </rPh>
    <rPh sb="4" eb="6">
      <t>ガッコウ</t>
    </rPh>
    <phoneticPr fontId="3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</si>
  <si>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3"/>
  </si>
  <si>
    <t>102　高等学校生徒数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</si>
</sst>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8" xfId="0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5"/>
  <sheetViews>
    <sheetView tabSelected="1" zoomScaleNormal="100" workbookViewId="0">
      <selection sqref="A1:M1"/>
    </sheetView>
  </sheetViews>
  <sheetFormatPr defaultRowHeight="12"/>
  <cols>
    <col min="1" max="1" width="18.5" style="5" customWidth="1"/>
    <col min="2" max="13" width="5.75" style="5" customWidth="1"/>
    <col min="14" max="16" width="6.25" style="5" customWidth="1"/>
    <col min="17" max="16384" width="9" style="5"/>
  </cols>
  <sheetData>
    <row r="1" spans="1:14" s="2" customFormat="1" ht="14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4" t="s">
        <v>0</v>
      </c>
      <c r="J2" s="4"/>
      <c r="K2" s="4"/>
      <c r="L2" s="4"/>
      <c r="M2" s="4"/>
    </row>
    <row r="3" spans="1:14" ht="12.7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8" t="s">
        <v>5</v>
      </c>
      <c r="L3" s="8"/>
      <c r="M3" s="9"/>
    </row>
    <row r="4" spans="1:14" ht="12.75" customHeight="1">
      <c r="A4" s="10"/>
      <c r="B4" s="11" t="s">
        <v>6</v>
      </c>
      <c r="C4" s="11" t="s">
        <v>7</v>
      </c>
      <c r="D4" s="11" t="s">
        <v>5</v>
      </c>
      <c r="E4" s="11" t="s">
        <v>6</v>
      </c>
      <c r="F4" s="11" t="s">
        <v>7</v>
      </c>
      <c r="G4" s="11" t="s">
        <v>5</v>
      </c>
      <c r="H4" s="11" t="s">
        <v>6</v>
      </c>
      <c r="I4" s="11" t="s">
        <v>7</v>
      </c>
      <c r="J4" s="11" t="s">
        <v>5</v>
      </c>
      <c r="K4" s="12" t="s">
        <v>6</v>
      </c>
      <c r="L4" s="12" t="s">
        <v>7</v>
      </c>
      <c r="M4" s="13" t="s">
        <v>5</v>
      </c>
    </row>
    <row r="5" spans="1:14" s="17" customFormat="1" ht="12.75" customHeight="1">
      <c r="A5" s="14" t="s">
        <v>8</v>
      </c>
      <c r="B5" s="15">
        <f t="shared" ref="B5:M5" si="0">B6+B11</f>
        <v>653</v>
      </c>
      <c r="C5" s="16">
        <f t="shared" si="0"/>
        <v>672</v>
      </c>
      <c r="D5" s="16">
        <f t="shared" si="0"/>
        <v>1325</v>
      </c>
      <c r="E5" s="16">
        <f t="shared" si="0"/>
        <v>703</v>
      </c>
      <c r="F5" s="16">
        <f t="shared" si="0"/>
        <v>663</v>
      </c>
      <c r="G5" s="16">
        <f t="shared" si="0"/>
        <v>1366</v>
      </c>
      <c r="H5" s="16">
        <f t="shared" si="0"/>
        <v>722</v>
      </c>
      <c r="I5" s="16">
        <f t="shared" si="0"/>
        <v>689</v>
      </c>
      <c r="J5" s="16">
        <f t="shared" si="0"/>
        <v>1411</v>
      </c>
      <c r="K5" s="16">
        <f t="shared" si="0"/>
        <v>2078</v>
      </c>
      <c r="L5" s="16">
        <f t="shared" si="0"/>
        <v>2024</v>
      </c>
      <c r="M5" s="16">
        <f t="shared" si="0"/>
        <v>4102</v>
      </c>
    </row>
    <row r="6" spans="1:14" s="17" customFormat="1" ht="12.75" customHeight="1">
      <c r="A6" s="18" t="s">
        <v>9</v>
      </c>
      <c r="B6" s="19">
        <f t="shared" ref="B6:M6" si="1">SUM(B7:B10)</f>
        <v>390</v>
      </c>
      <c r="C6" s="20">
        <f t="shared" si="1"/>
        <v>450</v>
      </c>
      <c r="D6" s="20">
        <f t="shared" si="1"/>
        <v>840</v>
      </c>
      <c r="E6" s="20">
        <f t="shared" si="1"/>
        <v>448</v>
      </c>
      <c r="F6" s="20">
        <f t="shared" si="1"/>
        <v>423</v>
      </c>
      <c r="G6" s="20">
        <f t="shared" si="1"/>
        <v>871</v>
      </c>
      <c r="H6" s="20">
        <f t="shared" si="1"/>
        <v>454</v>
      </c>
      <c r="I6" s="20">
        <f t="shared" si="1"/>
        <v>416</v>
      </c>
      <c r="J6" s="20">
        <f t="shared" si="1"/>
        <v>870</v>
      </c>
      <c r="K6" s="20">
        <f t="shared" si="1"/>
        <v>1292</v>
      </c>
      <c r="L6" s="20">
        <f t="shared" si="1"/>
        <v>1289</v>
      </c>
      <c r="M6" s="20">
        <f t="shared" si="1"/>
        <v>2581</v>
      </c>
    </row>
    <row r="7" spans="1:14" s="17" customFormat="1" ht="12.75" customHeight="1">
      <c r="A7" s="21" t="s">
        <v>10</v>
      </c>
      <c r="B7" s="22">
        <v>103</v>
      </c>
      <c r="C7" s="23">
        <v>137</v>
      </c>
      <c r="D7" s="23">
        <f>C7+B7</f>
        <v>240</v>
      </c>
      <c r="E7" s="23">
        <v>112</v>
      </c>
      <c r="F7" s="23">
        <v>128</v>
      </c>
      <c r="G7" s="23">
        <f>F7+E7</f>
        <v>240</v>
      </c>
      <c r="H7" s="23">
        <v>125</v>
      </c>
      <c r="I7" s="23">
        <v>115</v>
      </c>
      <c r="J7" s="23">
        <f>I7+H7</f>
        <v>240</v>
      </c>
      <c r="K7" s="20">
        <f t="shared" ref="K7:L10" si="2">B7+E7+H7</f>
        <v>340</v>
      </c>
      <c r="L7" s="20">
        <f t="shared" si="2"/>
        <v>380</v>
      </c>
      <c r="M7" s="20">
        <f>SUM(K7:L7)</f>
        <v>720</v>
      </c>
      <c r="N7" s="24"/>
    </row>
    <row r="8" spans="1:14" s="17" customFormat="1" ht="12.75" customHeight="1">
      <c r="A8" s="21" t="s">
        <v>11</v>
      </c>
      <c r="B8" s="22">
        <v>49</v>
      </c>
      <c r="C8" s="23">
        <v>111</v>
      </c>
      <c r="D8" s="23">
        <f>C8+B8</f>
        <v>160</v>
      </c>
      <c r="E8" s="23">
        <v>52</v>
      </c>
      <c r="F8" s="23">
        <v>107</v>
      </c>
      <c r="G8" s="23">
        <f>F8+E8</f>
        <v>159</v>
      </c>
      <c r="H8" s="23">
        <v>50</v>
      </c>
      <c r="I8" s="23">
        <v>108</v>
      </c>
      <c r="J8" s="23">
        <f>I8+H8</f>
        <v>158</v>
      </c>
      <c r="K8" s="20">
        <f t="shared" si="2"/>
        <v>151</v>
      </c>
      <c r="L8" s="20">
        <f t="shared" si="2"/>
        <v>326</v>
      </c>
      <c r="M8" s="20">
        <f>SUM(K8:L8)</f>
        <v>477</v>
      </c>
      <c r="N8" s="24"/>
    </row>
    <row r="9" spans="1:14" s="24" customFormat="1" ht="12.75" customHeight="1">
      <c r="A9" s="21" t="s">
        <v>12</v>
      </c>
      <c r="B9" s="22">
        <v>183</v>
      </c>
      <c r="C9" s="23">
        <v>57</v>
      </c>
      <c r="D9" s="23">
        <f>SUM(B9:C9)</f>
        <v>240</v>
      </c>
      <c r="E9" s="23">
        <v>209</v>
      </c>
      <c r="F9" s="23">
        <v>65</v>
      </c>
      <c r="G9" s="23">
        <f>F9+E9</f>
        <v>274</v>
      </c>
      <c r="H9" s="23">
        <v>227</v>
      </c>
      <c r="I9" s="23">
        <v>53</v>
      </c>
      <c r="J9" s="23">
        <f>I9+H9</f>
        <v>280</v>
      </c>
      <c r="K9" s="20">
        <f t="shared" si="2"/>
        <v>619</v>
      </c>
      <c r="L9" s="20">
        <f t="shared" si="2"/>
        <v>175</v>
      </c>
      <c r="M9" s="20">
        <f>SUM(K9:L9)</f>
        <v>794</v>
      </c>
    </row>
    <row r="10" spans="1:14" s="24" customFormat="1" ht="12.75" customHeight="1">
      <c r="A10" s="21" t="s">
        <v>13</v>
      </c>
      <c r="B10" s="22">
        <v>55</v>
      </c>
      <c r="C10" s="23">
        <v>145</v>
      </c>
      <c r="D10" s="23">
        <f>C10+B10</f>
        <v>200</v>
      </c>
      <c r="E10" s="23">
        <v>75</v>
      </c>
      <c r="F10" s="23">
        <v>123</v>
      </c>
      <c r="G10" s="23">
        <f>F10+E10</f>
        <v>198</v>
      </c>
      <c r="H10" s="23">
        <v>52</v>
      </c>
      <c r="I10" s="23">
        <v>140</v>
      </c>
      <c r="J10" s="23">
        <f>I10+H10</f>
        <v>192</v>
      </c>
      <c r="K10" s="20">
        <f t="shared" si="2"/>
        <v>182</v>
      </c>
      <c r="L10" s="20">
        <f t="shared" si="2"/>
        <v>408</v>
      </c>
      <c r="M10" s="20">
        <f>SUM(K10:L10)</f>
        <v>590</v>
      </c>
    </row>
    <row r="11" spans="1:14" s="17" customFormat="1" ht="12.75" customHeight="1">
      <c r="A11" s="18" t="s">
        <v>14</v>
      </c>
      <c r="B11" s="19">
        <f t="shared" ref="B11:M11" si="3">SUM(B12:B14)</f>
        <v>263</v>
      </c>
      <c r="C11" s="20">
        <f t="shared" si="3"/>
        <v>222</v>
      </c>
      <c r="D11" s="20">
        <f t="shared" si="3"/>
        <v>485</v>
      </c>
      <c r="E11" s="20">
        <f t="shared" si="3"/>
        <v>255</v>
      </c>
      <c r="F11" s="20">
        <f t="shared" si="3"/>
        <v>240</v>
      </c>
      <c r="G11" s="20">
        <f t="shared" si="3"/>
        <v>495</v>
      </c>
      <c r="H11" s="20">
        <f t="shared" si="3"/>
        <v>268</v>
      </c>
      <c r="I11" s="20">
        <f t="shared" si="3"/>
        <v>273</v>
      </c>
      <c r="J11" s="20">
        <f t="shared" si="3"/>
        <v>541</v>
      </c>
      <c r="K11" s="20">
        <f t="shared" si="3"/>
        <v>786</v>
      </c>
      <c r="L11" s="20">
        <f t="shared" si="3"/>
        <v>735</v>
      </c>
      <c r="M11" s="20">
        <f t="shared" si="3"/>
        <v>1521</v>
      </c>
      <c r="N11" s="24"/>
    </row>
    <row r="12" spans="1:14" s="24" customFormat="1" ht="12.75" customHeight="1">
      <c r="A12" s="21" t="s">
        <v>15</v>
      </c>
      <c r="B12" s="25">
        <v>161</v>
      </c>
      <c r="C12" s="26">
        <v>130</v>
      </c>
      <c r="D12" s="23">
        <f>B12+C12</f>
        <v>291</v>
      </c>
      <c r="E12" s="26">
        <v>101</v>
      </c>
      <c r="F12" s="26">
        <v>165</v>
      </c>
      <c r="G12" s="23">
        <f>E12+F12</f>
        <v>266</v>
      </c>
      <c r="H12" s="26">
        <v>122</v>
      </c>
      <c r="I12" s="26">
        <v>145</v>
      </c>
      <c r="J12" s="23">
        <f>H12+I12</f>
        <v>267</v>
      </c>
      <c r="K12" s="20">
        <f t="shared" ref="K12:L14" si="4">B12+E12+H12</f>
        <v>384</v>
      </c>
      <c r="L12" s="20">
        <f t="shared" si="4"/>
        <v>440</v>
      </c>
      <c r="M12" s="20">
        <f>SUM(K12:L12)</f>
        <v>824</v>
      </c>
    </row>
    <row r="13" spans="1:14" s="24" customFormat="1" ht="12.75" customHeight="1">
      <c r="A13" s="21" t="s">
        <v>16</v>
      </c>
      <c r="B13" s="25">
        <v>22</v>
      </c>
      <c r="C13" s="26">
        <v>12</v>
      </c>
      <c r="D13" s="23">
        <f>B13+C13</f>
        <v>34</v>
      </c>
      <c r="E13" s="26">
        <v>24</v>
      </c>
      <c r="F13" s="26">
        <v>13</v>
      </c>
      <c r="G13" s="23">
        <f>E13+F13</f>
        <v>37</v>
      </c>
      <c r="H13" s="26">
        <v>38</v>
      </c>
      <c r="I13" s="26">
        <v>22</v>
      </c>
      <c r="J13" s="23">
        <f>H13+I13</f>
        <v>60</v>
      </c>
      <c r="K13" s="20">
        <f t="shared" si="4"/>
        <v>84</v>
      </c>
      <c r="L13" s="20">
        <f t="shared" si="4"/>
        <v>47</v>
      </c>
      <c r="M13" s="20">
        <f>SUM(K13:L13)</f>
        <v>131</v>
      </c>
    </row>
    <row r="14" spans="1:14" s="24" customFormat="1" ht="12.75" customHeight="1">
      <c r="A14" s="27" t="s">
        <v>17</v>
      </c>
      <c r="B14" s="28">
        <v>80</v>
      </c>
      <c r="C14" s="29">
        <v>80</v>
      </c>
      <c r="D14" s="29">
        <f>B14+C14</f>
        <v>160</v>
      </c>
      <c r="E14" s="29">
        <v>130</v>
      </c>
      <c r="F14" s="29">
        <v>62</v>
      </c>
      <c r="G14" s="29">
        <f>E14+F14</f>
        <v>192</v>
      </c>
      <c r="H14" s="29">
        <v>108</v>
      </c>
      <c r="I14" s="29">
        <v>106</v>
      </c>
      <c r="J14" s="29">
        <f>H14+I14</f>
        <v>214</v>
      </c>
      <c r="K14" s="30">
        <f t="shared" si="4"/>
        <v>318</v>
      </c>
      <c r="L14" s="30">
        <f t="shared" si="4"/>
        <v>248</v>
      </c>
      <c r="M14" s="20">
        <f>SUM(K14:L14)</f>
        <v>566</v>
      </c>
    </row>
    <row r="15" spans="1:14" ht="12.75" customHeight="1">
      <c r="A15" s="3"/>
      <c r="B15" s="3"/>
      <c r="C15" s="3"/>
      <c r="D15" s="3"/>
      <c r="E15" s="3"/>
      <c r="F15" s="3"/>
      <c r="G15" s="3"/>
      <c r="H15" s="3"/>
      <c r="I15" s="3"/>
      <c r="J15" s="31" t="s">
        <v>18</v>
      </c>
      <c r="K15" s="31"/>
      <c r="L15" s="31"/>
      <c r="M15" s="31"/>
    </row>
  </sheetData>
  <mergeCells count="8">
    <mergeCell ref="J15:M15"/>
    <mergeCell ref="A1:M1"/>
    <mergeCell ref="I2:M2"/>
    <mergeCell ref="A3:A4"/>
    <mergeCell ref="B3:D3"/>
    <mergeCell ref="E3:G3"/>
    <mergeCell ref="H3:J3"/>
    <mergeCell ref="K3:M3"/>
  </mergeCells>
  <phoneticPr fontId="3"/>
  <pageMargins left="0.75" right="0.75" top="1" bottom="1" header="0.51200000000000001" footer="0.51200000000000001"/>
  <pageSetup paperSize="9" scale="8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2019-10-17T03:00:15Z</dcterms:created>
  <dcterms:modified xsi:type="dcterms:W3CDTF">2019-10-17T03:15:04Z</dcterms:modified>
</cp:coreProperties>
</file>