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0" yWindow="1485" windowWidth="21435" windowHeight="11595"/>
  </bookViews>
  <sheets>
    <sheet name="103" sheetId="1" r:id="rId1"/>
  </sheets>
  <calcPr calcId="145621"/>
</workbook>
</file>

<file path=xl/calcChain.xml><?xml version="1.0" encoding="utf-8"?>
<calcChain xmlns="http://schemas.openxmlformats.org/spreadsheetml/2006/main">
  <c r="L12" i="1" l="1"/>
  <c r="K12" i="1"/>
  <c r="M12" i="1" s="1"/>
  <c r="J12" i="1"/>
  <c r="G12" i="1"/>
  <c r="D12" i="1"/>
  <c r="L11" i="1"/>
  <c r="K11" i="1"/>
  <c r="J11" i="1"/>
  <c r="G11" i="1"/>
  <c r="D11" i="1"/>
  <c r="M11" i="1" s="1"/>
  <c r="L10" i="1"/>
  <c r="K10" i="1"/>
  <c r="J10" i="1"/>
  <c r="G10" i="1"/>
  <c r="D10" i="1"/>
  <c r="M10" i="1" s="1"/>
  <c r="L9" i="1"/>
  <c r="K9" i="1"/>
  <c r="J9" i="1"/>
  <c r="G9" i="1"/>
  <c r="D9" i="1"/>
  <c r="M9" i="1" s="1"/>
  <c r="L8" i="1"/>
  <c r="K8" i="1"/>
  <c r="J8" i="1"/>
  <c r="G8" i="1"/>
  <c r="D8" i="1"/>
  <c r="M8" i="1" s="1"/>
  <c r="L7" i="1"/>
  <c r="K7" i="1"/>
  <c r="J7" i="1"/>
  <c r="G7" i="1"/>
  <c r="D7" i="1"/>
  <c r="M7" i="1" s="1"/>
  <c r="L6" i="1"/>
  <c r="K6" i="1"/>
  <c r="M6" i="1" s="1"/>
  <c r="M5" i="1" s="1"/>
  <c r="J6" i="1"/>
  <c r="J5" i="1" s="1"/>
  <c r="G6" i="1"/>
  <c r="D6" i="1"/>
  <c r="L5" i="1"/>
  <c r="K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<sst xmlns="http://schemas.openxmlformats.org/spreadsheetml/2006/main" count="28" uniqueCount="18">
  <si>
    <t>103　市内高等学校卒業者の状況（平成30年3月卒）</t>
    <rPh sb="4" eb="6">
      <t>シナイ</t>
    </rPh>
    <rPh sb="6" eb="8">
      <t>コウトウ</t>
    </rPh>
    <rPh sb="8" eb="10">
      <t>ガッコウ</t>
    </rPh>
    <rPh sb="10" eb="13">
      <t>ソツギョウシャ</t>
    </rPh>
    <rPh sb="14" eb="16">
      <t>ジョウキョウ</t>
    </rPh>
    <rPh sb="17" eb="19">
      <t>ヘイセイ</t>
    </rPh>
    <rPh sb="21" eb="22">
      <t>ネン</t>
    </rPh>
    <rPh sb="23" eb="24">
      <t>ツキ</t>
    </rPh>
    <rPh sb="24" eb="25">
      <t>ソツ</t>
    </rPh>
    <phoneticPr fontId="3"/>
  </si>
  <si>
    <t>（平成30年3月31日現在）（単位　人）</t>
    <rPh sb="5" eb="6">
      <t>ネン</t>
    </rPh>
    <rPh sb="7" eb="8">
      <t>ガツ</t>
    </rPh>
    <rPh sb="10" eb="11">
      <t>ニチ</t>
    </rPh>
    <rPh sb="15" eb="17">
      <t>タンイ</t>
    </rPh>
    <rPh sb="18" eb="19">
      <t>ヒト</t>
    </rPh>
    <phoneticPr fontId="3"/>
  </si>
  <si>
    <t>区分</t>
    <rPh sb="0" eb="2">
      <t>クブン</t>
    </rPh>
    <phoneticPr fontId="3"/>
  </si>
  <si>
    <t>進学者</t>
    <rPh sb="0" eb="3">
      <t>シンガクシャ</t>
    </rPh>
    <phoneticPr fontId="3"/>
  </si>
  <si>
    <t>就職者</t>
    <rPh sb="0" eb="2">
      <t>シュウショク</t>
    </rPh>
    <rPh sb="2" eb="3">
      <t>シャ</t>
    </rPh>
    <phoneticPr fontId="3"/>
  </si>
  <si>
    <t>その他</t>
    <rPh sb="2" eb="3">
      <t>ホカ</t>
    </rPh>
    <phoneticPr fontId="3"/>
  </si>
  <si>
    <t>計</t>
    <rPh sb="0" eb="1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</si>
  <si>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</si>
  <si>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</si>
  <si>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総　　　　　数</t>
    <rPh sb="0" eb="1">
      <t>フサ</t>
    </rPh>
    <rPh sb="6" eb="7">
      <t>カズ</t>
    </rPh>
    <phoneticPr fontId="3"/>
  </si>
  <si>
    <t>津山高等学校</t>
    <rPh sb="0" eb="2">
      <t>ツヤマ</t>
    </rPh>
    <rPh sb="2" eb="4">
      <t>コウトウ</t>
    </rPh>
    <rPh sb="4" eb="6">
      <t>ガッコウ</t>
    </rPh>
    <phoneticPr fontId="3"/>
  </si>
  <si>
    <t>津山商業高等学校</t>
    <rPh sb="0" eb="2">
      <t>ツヤマ</t>
    </rPh>
    <rPh sb="2" eb="4">
      <t>ショウギョウ</t>
    </rPh>
    <rPh sb="4" eb="6">
      <t>コウトウ</t>
    </rPh>
    <rPh sb="6" eb="8">
      <t>ガッコウ</t>
    </rPh>
    <phoneticPr fontId="3"/>
  </si>
  <si>
    <t>津山工業高等学校</t>
    <rPh sb="0" eb="2">
      <t>ツヤマ</t>
    </rPh>
    <rPh sb="2" eb="4">
      <t>コウギョウ</t>
    </rPh>
    <rPh sb="4" eb="6">
      <t>コウトウ</t>
    </rPh>
    <rPh sb="6" eb="8">
      <t>ガッコウ</t>
    </rPh>
    <phoneticPr fontId="3"/>
  </si>
  <si>
    <t>津山東高等学校</t>
    <rPh sb="0" eb="2">
      <t>ツヤマ</t>
    </rPh>
    <rPh sb="2" eb="3">
      <t>ヒガシ</t>
    </rPh>
    <rPh sb="3" eb="5">
      <t>コウトウ</t>
    </rPh>
    <rPh sb="5" eb="7">
      <t>ガッコウ</t>
    </rPh>
    <phoneticPr fontId="3"/>
  </si>
  <si>
    <t>美作高等学校（全日制）</t>
    <rPh sb="0" eb="2">
      <t>ミマサカ</t>
    </rPh>
    <rPh sb="2" eb="4">
      <t>コウトウ</t>
    </rPh>
    <rPh sb="4" eb="6">
      <t>ガッコウ</t>
    </rPh>
    <rPh sb="7" eb="10">
      <t>ゼンニチセイ</t>
    </rPh>
    <phoneticPr fontId="3"/>
  </si>
  <si>
    <t>美作高等学校（通信制）</t>
    <rPh sb="0" eb="2">
      <t>ミマサカ</t>
    </rPh>
    <rPh sb="2" eb="4">
      <t>コウトウ</t>
    </rPh>
    <rPh sb="4" eb="6">
      <t>ガッコウ</t>
    </rPh>
    <rPh sb="7" eb="9">
      <t>ツウシン</t>
    </rPh>
    <rPh sb="9" eb="10">
      <t>セイ</t>
    </rPh>
    <phoneticPr fontId="3"/>
  </si>
  <si>
    <t>作陽高等学校</t>
    <rPh sb="0" eb="2">
      <t>サクヨウ</t>
    </rPh>
    <rPh sb="2" eb="4">
      <t>コウトウ</t>
    </rPh>
    <rPh sb="4" eb="6">
      <t>ガッコウ</t>
    </rPh>
    <phoneticPr fontId="3"/>
  </si>
  <si>
    <t>資料　各高等学校</t>
    <rPh sb="0" eb="2">
      <t>シリョウ</t>
    </rPh>
    <rPh sb="3" eb="4">
      <t>カク</t>
    </rPh>
    <rPh sb="4" eb="6">
      <t>コウトウ</t>
    </rPh>
    <rPh sb="6" eb="8">
      <t>ガッコウ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</si>
</sst>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38" fontId="4" fillId="0" borderId="0" xfId="1" applyFont="1" applyFill="1" applyAlignment="1">
      <alignment vertical="center"/>
    </xf>
    <xf numFmtId="38" fontId="4" fillId="0" borderId="1" xfId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38" fontId="4" fillId="0" borderId="3" xfId="1" applyFont="1" applyFill="1" applyBorder="1" applyAlignment="1">
      <alignment horizontal="center" vertical="center"/>
    </xf>
    <xf numFmtId="38" fontId="5" fillId="0" borderId="3" xfId="1" applyFont="1" applyFill="1" applyBorder="1" applyAlignment="1">
      <alignment horizontal="center" vertical="center"/>
    </xf>
    <xf numFmtId="38" fontId="5" fillId="0" borderId="4" xfId="1" applyFont="1" applyFill="1" applyBorder="1" applyAlignment="1">
      <alignment horizontal="center" vertical="center"/>
    </xf>
    <xf numFmtId="38" fontId="4" fillId="0" borderId="3" xfId="1" applyFont="1" applyFill="1" applyBorder="1" applyAlignment="1">
      <alignment horizontal="center" vertical="center"/>
    </xf>
    <xf numFmtId="38" fontId="5" fillId="0" borderId="3" xfId="1" applyFont="1" applyFill="1" applyBorder="1" applyAlignment="1">
      <alignment horizontal="center" vertical="center"/>
    </xf>
    <xf numFmtId="38" fontId="5" fillId="0" borderId="4" xfId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38" fontId="5" fillId="0" borderId="6" xfId="1" applyFont="1" applyFill="1" applyBorder="1" applyAlignment="1">
      <alignment vertical="center"/>
    </xf>
    <xf numFmtId="38" fontId="5" fillId="0" borderId="7" xfId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>
      <alignment vertical="center"/>
    </xf>
    <xf numFmtId="0" fontId="4" fillId="0" borderId="8" xfId="0" applyFont="1" applyFill="1" applyBorder="1" applyAlignment="1">
      <alignment horizontal="distributed" vertical="center"/>
    </xf>
    <xf numFmtId="38" fontId="4" fillId="0" borderId="9" xfId="1" applyFont="1" applyFill="1" applyBorder="1" applyAlignment="1">
      <alignment vertical="center"/>
    </xf>
    <xf numFmtId="38" fontId="4" fillId="0" borderId="0" xfId="1" applyFont="1" applyFill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0" fontId="4" fillId="0" borderId="10" xfId="0" applyFont="1" applyFill="1" applyBorder="1" applyAlignment="1">
      <alignment horizontal="distributed" vertical="center"/>
    </xf>
    <xf numFmtId="38" fontId="4" fillId="0" borderId="11" xfId="1" applyFont="1" applyFill="1" applyBorder="1" applyAlignment="1">
      <alignment vertical="center"/>
    </xf>
    <xf numFmtId="38" fontId="4" fillId="0" borderId="1" xfId="1" applyFont="1" applyFill="1" applyBorder="1" applyAlignment="1">
      <alignment vertical="center"/>
    </xf>
    <xf numFmtId="38" fontId="5" fillId="0" borderId="1" xfId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38" fontId="4" fillId="0" borderId="0" xfId="1" applyFont="1" applyAlignment="1">
      <alignment vertical="center"/>
    </xf>
    <xf numFmtId="38" fontId="4" fillId="0" borderId="7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N13"/>
  <sheetViews>
    <sheetView tabSelected="1" view="pageBreakPreview" zoomScale="115" zoomScaleNormal="100" zoomScaleSheetLayoutView="115" workbookViewId="0">
      <selection sqref="A1:M1"/>
    </sheetView>
  </sheetViews>
  <sheetFormatPr defaultRowHeight="12" x14ac:dyDescent="0.15"/>
  <cols>
    <col min="1" max="1" width="22.75" style="6" customWidth="1"/>
    <col min="2" max="10" width="5.5" style="6" customWidth="1"/>
    <col min="11" max="13" width="5.875" style="6" customWidth="1"/>
    <col min="14" max="16384" width="9" style="6"/>
  </cols>
  <sheetData>
    <row r="1" spans="1:14" s="2" customFormat="1" ht="14.25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ht="12.75" customHeight="1" x14ac:dyDescent="0.15">
      <c r="A2" s="3"/>
      <c r="B2" s="4"/>
      <c r="C2" s="4"/>
      <c r="D2" s="4"/>
      <c r="E2" s="4"/>
      <c r="F2" s="4"/>
      <c r="G2" s="4"/>
      <c r="H2" s="4"/>
      <c r="I2" s="5" t="s">
        <v>1</v>
      </c>
      <c r="J2" s="5"/>
      <c r="K2" s="5"/>
      <c r="L2" s="5"/>
      <c r="M2" s="5"/>
    </row>
    <row r="3" spans="1:14" ht="12.75" customHeight="1" x14ac:dyDescent="0.15">
      <c r="A3" s="7" t="s">
        <v>2</v>
      </c>
      <c r="B3" s="8" t="s">
        <v>3</v>
      </c>
      <c r="C3" s="8"/>
      <c r="D3" s="8"/>
      <c r="E3" s="8" t="s">
        <v>4</v>
      </c>
      <c r="F3" s="8"/>
      <c r="G3" s="8"/>
      <c r="H3" s="8" t="s">
        <v>5</v>
      </c>
      <c r="I3" s="8"/>
      <c r="J3" s="8"/>
      <c r="K3" s="9" t="s">
        <v>6</v>
      </c>
      <c r="L3" s="9"/>
      <c r="M3" s="10"/>
    </row>
    <row r="4" spans="1:14" ht="12.75" customHeight="1" x14ac:dyDescent="0.15">
      <c r="A4" s="7"/>
      <c r="B4" s="11" t="s">
        <v>7</v>
      </c>
      <c r="C4" s="11" t="s">
        <v>8</v>
      </c>
      <c r="D4" s="11" t="s">
        <v>6</v>
      </c>
      <c r="E4" s="11" t="s">
        <v>7</v>
      </c>
      <c r="F4" s="11" t="s">
        <v>8</v>
      </c>
      <c r="G4" s="11" t="s">
        <v>6</v>
      </c>
      <c r="H4" s="11" t="s">
        <v>7</v>
      </c>
      <c r="I4" s="11" t="s">
        <v>8</v>
      </c>
      <c r="J4" s="11" t="s">
        <v>6</v>
      </c>
      <c r="K4" s="12" t="s">
        <v>7</v>
      </c>
      <c r="L4" s="12" t="s">
        <v>8</v>
      </c>
      <c r="M4" s="13" t="s">
        <v>6</v>
      </c>
    </row>
    <row r="5" spans="1:14" s="18" customFormat="1" ht="12.75" customHeight="1" x14ac:dyDescent="0.15">
      <c r="A5" s="14" t="s">
        <v>9</v>
      </c>
      <c r="B5" s="15">
        <f t="shared" ref="B5:M5" si="0">SUM(B6:B12)</f>
        <v>379</v>
      </c>
      <c r="C5" s="16">
        <f t="shared" si="0"/>
        <v>513</v>
      </c>
      <c r="D5" s="16">
        <f t="shared" si="0"/>
        <v>892</v>
      </c>
      <c r="E5" s="16">
        <f t="shared" si="0"/>
        <v>243</v>
      </c>
      <c r="F5" s="16">
        <f t="shared" si="0"/>
        <v>136</v>
      </c>
      <c r="G5" s="16">
        <f t="shared" si="0"/>
        <v>379</v>
      </c>
      <c r="H5" s="16">
        <f t="shared" si="0"/>
        <v>20</v>
      </c>
      <c r="I5" s="16">
        <f t="shared" si="0"/>
        <v>13</v>
      </c>
      <c r="J5" s="16">
        <f t="shared" si="0"/>
        <v>33</v>
      </c>
      <c r="K5" s="16">
        <f t="shared" si="0"/>
        <v>642</v>
      </c>
      <c r="L5" s="16">
        <f t="shared" si="0"/>
        <v>662</v>
      </c>
      <c r="M5" s="16">
        <f t="shared" si="0"/>
        <v>1304</v>
      </c>
      <c r="N5" s="17"/>
    </row>
    <row r="6" spans="1:14" s="17" customFormat="1" ht="12.75" customHeight="1" x14ac:dyDescent="0.15">
      <c r="A6" s="19" t="s">
        <v>10</v>
      </c>
      <c r="B6" s="20">
        <v>92</v>
      </c>
      <c r="C6" s="21">
        <v>127</v>
      </c>
      <c r="D6" s="21">
        <f>B6+C6</f>
        <v>219</v>
      </c>
      <c r="E6" s="21">
        <v>1</v>
      </c>
      <c r="F6" s="21">
        <v>0</v>
      </c>
      <c r="G6" s="21">
        <f t="shared" ref="G6:G12" si="1">E6+F6</f>
        <v>1</v>
      </c>
      <c r="H6" s="21">
        <v>12</v>
      </c>
      <c r="I6" s="21">
        <v>1</v>
      </c>
      <c r="J6" s="21">
        <f t="shared" ref="J6:J12" si="2">I6+H6</f>
        <v>13</v>
      </c>
      <c r="K6" s="22">
        <f t="shared" ref="K6:L12" si="3">B6+E6+H6</f>
        <v>105</v>
      </c>
      <c r="L6" s="22">
        <f t="shared" si="3"/>
        <v>128</v>
      </c>
      <c r="M6" s="22">
        <f>K6+L6</f>
        <v>233</v>
      </c>
    </row>
    <row r="7" spans="1:14" s="17" customFormat="1" ht="12.75" customHeight="1" x14ac:dyDescent="0.15">
      <c r="A7" s="19" t="s">
        <v>11</v>
      </c>
      <c r="B7" s="20">
        <v>27</v>
      </c>
      <c r="C7" s="21">
        <v>73</v>
      </c>
      <c r="D7" s="21">
        <f>SUM(B7:C7)</f>
        <v>100</v>
      </c>
      <c r="E7" s="21">
        <v>14</v>
      </c>
      <c r="F7" s="21">
        <v>41</v>
      </c>
      <c r="G7" s="21">
        <f t="shared" si="1"/>
        <v>55</v>
      </c>
      <c r="H7" s="21">
        <v>0</v>
      </c>
      <c r="I7" s="21">
        <v>0</v>
      </c>
      <c r="J7" s="21">
        <f t="shared" si="2"/>
        <v>0</v>
      </c>
      <c r="K7" s="22">
        <f t="shared" si="3"/>
        <v>41</v>
      </c>
      <c r="L7" s="22">
        <f t="shared" si="3"/>
        <v>114</v>
      </c>
      <c r="M7" s="22">
        <f>D7+G7+J7</f>
        <v>155</v>
      </c>
    </row>
    <row r="8" spans="1:14" s="17" customFormat="1" ht="12.75" customHeight="1" x14ac:dyDescent="0.15">
      <c r="A8" s="19" t="s">
        <v>12</v>
      </c>
      <c r="B8" s="20">
        <v>70</v>
      </c>
      <c r="C8" s="21">
        <v>21</v>
      </c>
      <c r="D8" s="21">
        <f>B8+C8</f>
        <v>91</v>
      </c>
      <c r="E8" s="21">
        <v>134</v>
      </c>
      <c r="F8" s="21">
        <v>28</v>
      </c>
      <c r="G8" s="21">
        <f t="shared" si="1"/>
        <v>162</v>
      </c>
      <c r="H8" s="21">
        <v>2</v>
      </c>
      <c r="I8" s="21">
        <v>3</v>
      </c>
      <c r="J8" s="21">
        <f t="shared" si="2"/>
        <v>5</v>
      </c>
      <c r="K8" s="22">
        <f t="shared" si="3"/>
        <v>206</v>
      </c>
      <c r="L8" s="22">
        <f t="shared" si="3"/>
        <v>52</v>
      </c>
      <c r="M8" s="22">
        <f>D8+G8+J8</f>
        <v>258</v>
      </c>
    </row>
    <row r="9" spans="1:14" s="17" customFormat="1" ht="12.75" customHeight="1" x14ac:dyDescent="0.15">
      <c r="A9" s="19" t="s">
        <v>13</v>
      </c>
      <c r="B9" s="20">
        <v>48</v>
      </c>
      <c r="C9" s="21">
        <v>125</v>
      </c>
      <c r="D9" s="21">
        <f>B9+C9</f>
        <v>173</v>
      </c>
      <c r="E9" s="21">
        <v>9</v>
      </c>
      <c r="F9" s="21">
        <v>10</v>
      </c>
      <c r="G9" s="21">
        <f t="shared" si="1"/>
        <v>19</v>
      </c>
      <c r="H9" s="21">
        <v>1</v>
      </c>
      <c r="I9" s="21">
        <v>0</v>
      </c>
      <c r="J9" s="21">
        <f t="shared" si="2"/>
        <v>1</v>
      </c>
      <c r="K9" s="22">
        <f t="shared" si="3"/>
        <v>58</v>
      </c>
      <c r="L9" s="22">
        <f t="shared" si="3"/>
        <v>135</v>
      </c>
      <c r="M9" s="22">
        <f>D9+G9+J9</f>
        <v>193</v>
      </c>
    </row>
    <row r="10" spans="1:14" s="17" customFormat="1" ht="12.75" customHeight="1" x14ac:dyDescent="0.15">
      <c r="A10" s="19" t="s">
        <v>14</v>
      </c>
      <c r="B10" s="20">
        <v>48</v>
      </c>
      <c r="C10" s="21">
        <v>104</v>
      </c>
      <c r="D10" s="21">
        <f>B10+C10</f>
        <v>152</v>
      </c>
      <c r="E10" s="21">
        <v>55</v>
      </c>
      <c r="F10" s="21">
        <v>30</v>
      </c>
      <c r="G10" s="21">
        <f t="shared" si="1"/>
        <v>85</v>
      </c>
      <c r="H10" s="21">
        <v>3</v>
      </c>
      <c r="I10" s="21">
        <v>3</v>
      </c>
      <c r="J10" s="21">
        <f t="shared" si="2"/>
        <v>6</v>
      </c>
      <c r="K10" s="22">
        <f t="shared" si="3"/>
        <v>106</v>
      </c>
      <c r="L10" s="22">
        <f t="shared" si="3"/>
        <v>137</v>
      </c>
      <c r="M10" s="22">
        <f>D10+G10+J10</f>
        <v>243</v>
      </c>
    </row>
    <row r="11" spans="1:14" s="17" customFormat="1" ht="12.75" customHeight="1" x14ac:dyDescent="0.15">
      <c r="A11" s="19" t="s">
        <v>15</v>
      </c>
      <c r="B11" s="20">
        <v>2</v>
      </c>
      <c r="C11" s="21">
        <v>0</v>
      </c>
      <c r="D11" s="21">
        <f>B11+C11</f>
        <v>2</v>
      </c>
      <c r="E11" s="21">
        <v>8</v>
      </c>
      <c r="F11" s="21">
        <v>6</v>
      </c>
      <c r="G11" s="21">
        <f t="shared" si="1"/>
        <v>14</v>
      </c>
      <c r="H11" s="21">
        <v>1</v>
      </c>
      <c r="I11" s="21">
        <v>4</v>
      </c>
      <c r="J11" s="21">
        <f t="shared" si="2"/>
        <v>5</v>
      </c>
      <c r="K11" s="22">
        <f t="shared" si="3"/>
        <v>11</v>
      </c>
      <c r="L11" s="22">
        <f t="shared" si="3"/>
        <v>10</v>
      </c>
      <c r="M11" s="22">
        <f>D11+G11+J11</f>
        <v>21</v>
      </c>
    </row>
    <row r="12" spans="1:14" s="17" customFormat="1" ht="12.75" customHeight="1" x14ac:dyDescent="0.15">
      <c r="A12" s="23" t="s">
        <v>16</v>
      </c>
      <c r="B12" s="24">
        <v>92</v>
      </c>
      <c r="C12" s="25">
        <v>63</v>
      </c>
      <c r="D12" s="25">
        <f>B12+C12</f>
        <v>155</v>
      </c>
      <c r="E12" s="25">
        <v>22</v>
      </c>
      <c r="F12" s="25">
        <v>21</v>
      </c>
      <c r="G12" s="25">
        <f t="shared" si="1"/>
        <v>43</v>
      </c>
      <c r="H12" s="25">
        <v>1</v>
      </c>
      <c r="I12" s="25">
        <v>2</v>
      </c>
      <c r="J12" s="25">
        <f t="shared" si="2"/>
        <v>3</v>
      </c>
      <c r="K12" s="26">
        <f t="shared" si="3"/>
        <v>115</v>
      </c>
      <c r="L12" s="26">
        <f t="shared" si="3"/>
        <v>86</v>
      </c>
      <c r="M12" s="26">
        <f>K12+L12</f>
        <v>201</v>
      </c>
    </row>
    <row r="13" spans="1:14" ht="12.75" customHeight="1" x14ac:dyDescent="0.15">
      <c r="A13" s="27"/>
      <c r="B13" s="28"/>
      <c r="C13" s="28"/>
      <c r="D13" s="28"/>
      <c r="E13" s="28"/>
      <c r="F13" s="28"/>
      <c r="G13" s="28"/>
      <c r="H13" s="28"/>
      <c r="I13" s="28"/>
      <c r="J13" s="28"/>
      <c r="K13" s="29" t="s">
        <v>17</v>
      </c>
      <c r="L13" s="29"/>
      <c r="M13" s="29"/>
    </row>
  </sheetData>
  <mergeCells count="8">
    <mergeCell ref="K13:M13"/>
    <mergeCell ref="A1:M1"/>
    <mergeCell ref="I2:M2"/>
    <mergeCell ref="A3:A4"/>
    <mergeCell ref="B3:D3"/>
    <mergeCell ref="E3:G3"/>
    <mergeCell ref="H3:J3"/>
    <mergeCell ref="K3:M3"/>
  </mergeCells>
  <phoneticPr fontId="3"/>
  <pageMargins left="0.75" right="0.75" top="1" bottom="1" header="0.51200000000000001" footer="0.51200000000000001"/>
  <pageSetup paperSize="9" scale="98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103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2019-10-17T03:00:22Z</dcterms:created>
  <dcterms:modified xsi:type="dcterms:W3CDTF">2019-10-17T04:13:14Z</dcterms:modified>
</cp:coreProperties>
</file>