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1200" windowWidth="21675" windowHeight="11880"/>
  </bookViews>
  <sheets>
    <sheet name="163" sheetId="1" r:id="rId1"/>
  </sheets>
  <calcPr calcId="145621"/>
</workbook>
</file>

<file path=xl/calcChain.xml><?xml version="1.0" encoding="utf-8"?>
<calcChain xmlns="http://schemas.openxmlformats.org/spreadsheetml/2006/main">
  <c r="G27" i="1" l="1"/>
  <c r="D27" i="1"/>
  <c r="G26" i="1"/>
  <c r="D26" i="1"/>
  <c r="G25" i="1"/>
  <c r="D25" i="1"/>
  <c r="G23" i="1"/>
  <c r="D23" i="1"/>
  <c r="G22" i="1"/>
  <c r="D22" i="1"/>
  <c r="G21" i="1"/>
  <c r="D21" i="1"/>
  <c r="D20" i="1"/>
  <c r="E19" i="1"/>
  <c r="B19" i="1"/>
  <c r="D19" i="1" s="1"/>
  <c r="G14" i="1"/>
  <c r="D14" i="1"/>
  <c r="G13" i="1"/>
  <c r="D13" i="1"/>
  <c r="G12" i="1"/>
  <c r="D12" i="1"/>
  <c r="G10" i="1"/>
  <c r="D10" i="1"/>
  <c r="G9" i="1"/>
  <c r="D9" i="1"/>
  <c r="G8" i="1"/>
  <c r="D8" i="1"/>
  <c r="G7" i="1"/>
  <c r="D7" i="1"/>
  <c r="F6" i="1"/>
  <c r="G6" i="1" s="1"/>
  <c r="E6" i="1"/>
  <c r="C6" i="1"/>
  <c r="B6" i="1"/>
  <c r="D6" i="1" s="1"/>
</calcChain>
</file>

<file path=xl/sharedStrings.xml><?xml version="1.0" encoding="utf-8"?>
<sst xmlns="http://schemas.openxmlformats.org/spreadsheetml/2006/main" count="63" uniqueCount="25">
  <si>
    <t>163　市税の収納状況</t>
    <rPh sb="4" eb="6">
      <t>シゼイ</t>
    </rPh>
    <rPh sb="7" eb="9">
      <t>シュウノウ</t>
    </rPh>
    <rPh sb="9" eb="11">
      <t>ジョウキョウ</t>
    </rPh>
    <phoneticPr fontId="3"/>
  </si>
  <si>
    <t>区分</t>
    <rPh sb="0" eb="2">
      <t>クブン</t>
    </rPh>
    <phoneticPr fontId="3"/>
  </si>
  <si>
    <t>26年度</t>
    <rPh sb="2" eb="4">
      <t>ネンド</t>
    </rPh>
    <phoneticPr fontId="3"/>
  </si>
  <si>
    <t>27年度</t>
    <rPh sb="2" eb="4">
      <t>ネンド</t>
    </rPh>
    <phoneticPr fontId="3"/>
  </si>
  <si>
    <t>調定額</t>
    <rPh sb="0" eb="1">
      <t>チョウ</t>
    </rPh>
    <rPh sb="1" eb="2">
      <t>テイ</t>
    </rPh>
    <rPh sb="2" eb="3">
      <t>ガク</t>
    </rPh>
    <phoneticPr fontId="3"/>
  </si>
  <si>
    <t>収入額</t>
    <rPh sb="0" eb="2">
      <t>シュウニュウ</t>
    </rPh>
    <rPh sb="2" eb="3">
      <t>ガク</t>
    </rPh>
    <phoneticPr fontId="3"/>
  </si>
  <si>
    <t>収入率</t>
    <rPh sb="0" eb="2">
      <t>シュウニュウ</t>
    </rPh>
    <rPh sb="2" eb="3">
      <t>リツ</t>
    </rPh>
    <phoneticPr fontId="3"/>
  </si>
  <si>
    <t>千円</t>
    <rPh sb="0" eb="2">
      <t>センエン</t>
    </rPh>
    <phoneticPr fontId="3"/>
  </si>
  <si>
    <t>%</t>
    <phoneticPr fontId="3"/>
  </si>
  <si>
    <t>現年度・滞納繰越合計</t>
    <rPh sb="0" eb="1">
      <t>ゲン</t>
    </rPh>
    <rPh sb="1" eb="3">
      <t>ネンド</t>
    </rPh>
    <rPh sb="4" eb="6">
      <t>タイノウ</t>
    </rPh>
    <rPh sb="6" eb="8">
      <t>クリコシ</t>
    </rPh>
    <rPh sb="8" eb="10">
      <t>ゴウケイ</t>
    </rPh>
    <phoneticPr fontId="3"/>
  </si>
  <si>
    <t>市民税</t>
    <rPh sb="0" eb="2">
      <t>シミン</t>
    </rPh>
    <rPh sb="2" eb="3">
      <t>ゼイ</t>
    </rPh>
    <phoneticPr fontId="3"/>
  </si>
  <si>
    <t>固定資産税</t>
    <rPh sb="0" eb="2">
      <t>コテイ</t>
    </rPh>
    <rPh sb="2" eb="4">
      <t>シサン</t>
    </rPh>
    <rPh sb="4" eb="5">
      <t>ゼイ</t>
    </rPh>
    <phoneticPr fontId="3"/>
  </si>
  <si>
    <t>軽自動車税</t>
    <rPh sb="0" eb="4">
      <t>ケイジドウシャ</t>
    </rPh>
    <rPh sb="4" eb="5">
      <t>ゼイ</t>
    </rPh>
    <phoneticPr fontId="3"/>
  </si>
  <si>
    <t>市たばこ税</t>
    <rPh sb="0" eb="1">
      <t>シ</t>
    </rPh>
    <rPh sb="4" eb="5">
      <t>ゼイ</t>
    </rPh>
    <phoneticPr fontId="3"/>
  </si>
  <si>
    <t>特別土地保有税</t>
    <rPh sb="0" eb="2">
      <t>トクベツ</t>
    </rPh>
    <rPh sb="2" eb="4">
      <t>トチ</t>
    </rPh>
    <rPh sb="4" eb="6">
      <t>ホユウ</t>
    </rPh>
    <rPh sb="6" eb="7">
      <t>ゼイ</t>
    </rPh>
    <phoneticPr fontId="3"/>
  </si>
  <si>
    <t>－</t>
    <phoneticPr fontId="3"/>
  </si>
  <si>
    <t>都市計画税</t>
    <rPh sb="0" eb="2">
      <t>トシ</t>
    </rPh>
    <rPh sb="2" eb="4">
      <t>ケイカク</t>
    </rPh>
    <rPh sb="4" eb="5">
      <t>ゼイ</t>
    </rPh>
    <phoneticPr fontId="3"/>
  </si>
  <si>
    <t>その他の市税</t>
    <rPh sb="2" eb="3">
      <t>ホカ</t>
    </rPh>
    <rPh sb="4" eb="6">
      <t>シゼイ</t>
    </rPh>
    <phoneticPr fontId="3"/>
  </si>
  <si>
    <t>滞納繰越分</t>
    <rPh sb="0" eb="2">
      <t>タイノウ</t>
    </rPh>
    <rPh sb="2" eb="4">
      <t>クリコシ</t>
    </rPh>
    <rPh sb="4" eb="5">
      <t>フン</t>
    </rPh>
    <phoneticPr fontId="3"/>
  </si>
  <si>
    <t>28年度</t>
    <rPh sb="2" eb="4">
      <t>ネンド</t>
    </rPh>
    <phoneticPr fontId="3"/>
  </si>
  <si>
    <t>29年度</t>
    <rPh sb="2" eb="4">
      <t>ネンド</t>
    </rPh>
    <phoneticPr fontId="3"/>
  </si>
  <si>
    <t>%</t>
    <phoneticPr fontId="3"/>
  </si>
  <si>
    <t>－</t>
    <phoneticPr fontId="3"/>
  </si>
  <si>
    <t>(注) 還付未済額を含む</t>
    <rPh sb="1" eb="2">
      <t>チュウ</t>
    </rPh>
    <rPh sb="4" eb="6">
      <t>カンプ</t>
    </rPh>
    <rPh sb="6" eb="7">
      <t>ミ</t>
    </rPh>
    <rPh sb="7" eb="8">
      <t>サイ</t>
    </rPh>
    <rPh sb="8" eb="9">
      <t>ガク</t>
    </rPh>
    <rPh sb="10" eb="11">
      <t>フク</t>
    </rPh>
    <phoneticPr fontId="3"/>
  </si>
  <si>
    <t>資料　市納税課</t>
    <rPh sb="0" eb="2">
      <t>シリョウ</t>
    </rPh>
    <rPh sb="3" eb="4">
      <t>シ</t>
    </rPh>
    <rPh sb="4" eb="6">
      <t>ノウゼイ</t>
    </rPh>
    <rPh sb="6" eb="7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</si>
</sst>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 shrinkToFit="1"/>
    </xf>
    <xf numFmtId="38" fontId="5" fillId="0" borderId="0" xfId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distributed" vertical="center"/>
    </xf>
    <xf numFmtId="38" fontId="4" fillId="0" borderId="0" xfId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distributed" vertical="center"/>
    </xf>
    <xf numFmtId="38" fontId="4" fillId="0" borderId="9" xfId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right" vertical="center"/>
    </xf>
  </cellXfs>
  <cellStyles count="5">
    <cellStyle name="桁区切り" xfId="1" builtinId="6"/>
    <cellStyle name="桁区切り 2" xfId="2"/>
    <cellStyle name="標準" xfId="0" builtinId="0"/>
    <cellStyle name="標準 2" xfId="3"/>
    <cellStyle name="標準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G28"/>
  <sheetViews>
    <sheetView tabSelected="1" view="pageBreakPreview" zoomScaleNormal="100" zoomScaleSheetLayoutView="100" workbookViewId="0">
      <selection sqref="A1:G1"/>
    </sheetView>
  </sheetViews>
  <sheetFormatPr defaultRowHeight="12"/>
  <cols>
    <col min="1" max="1" width="14.625" style="4" customWidth="1"/>
    <col min="2" max="7" width="11.75" style="4" customWidth="1"/>
    <col min="8" max="16384" width="9" style="4"/>
  </cols>
  <sheetData>
    <row r="1" spans="1:7" s="2" customFormat="1" ht="14.25">
      <c r="A1" s="1" t="s">
        <v>0</v>
      </c>
      <c r="B1" s="1"/>
      <c r="C1" s="1"/>
      <c r="D1" s="1"/>
      <c r="E1" s="1"/>
      <c r="F1" s="1"/>
      <c r="G1" s="1"/>
    </row>
    <row r="2" spans="1:7" ht="12.75" customHeight="1">
      <c r="A2" s="3"/>
      <c r="B2" s="3"/>
      <c r="C2" s="3"/>
      <c r="D2" s="3"/>
      <c r="E2" s="3"/>
      <c r="F2" s="3"/>
      <c r="G2" s="3"/>
    </row>
    <row r="3" spans="1:7" ht="12.75" customHeight="1">
      <c r="A3" s="5" t="s">
        <v>1</v>
      </c>
      <c r="B3" s="6" t="s">
        <v>2</v>
      </c>
      <c r="C3" s="7"/>
      <c r="D3" s="7"/>
      <c r="E3" s="6" t="s">
        <v>3</v>
      </c>
      <c r="F3" s="7"/>
      <c r="G3" s="7"/>
    </row>
    <row r="4" spans="1:7" ht="12.75" customHeight="1">
      <c r="A4" s="5"/>
      <c r="B4" s="8" t="s">
        <v>4</v>
      </c>
      <c r="C4" s="8" t="s">
        <v>5</v>
      </c>
      <c r="D4" s="9" t="s">
        <v>6</v>
      </c>
      <c r="E4" s="8" t="s">
        <v>4</v>
      </c>
      <c r="F4" s="8" t="s">
        <v>5</v>
      </c>
      <c r="G4" s="9" t="s">
        <v>6</v>
      </c>
    </row>
    <row r="5" spans="1:7" ht="12.75" customHeight="1">
      <c r="A5" s="10"/>
      <c r="B5" s="11" t="s">
        <v>7</v>
      </c>
      <c r="C5" s="11" t="s">
        <v>7</v>
      </c>
      <c r="D5" s="11" t="s">
        <v>8</v>
      </c>
      <c r="E5" s="11" t="s">
        <v>7</v>
      </c>
      <c r="F5" s="11" t="s">
        <v>7</v>
      </c>
      <c r="G5" s="11" t="s">
        <v>8</v>
      </c>
    </row>
    <row r="6" spans="1:7" ht="12.75" customHeight="1">
      <c r="A6" s="12" t="s">
        <v>9</v>
      </c>
      <c r="B6" s="13">
        <f>SUM(B7:B14)</f>
        <v>13750087</v>
      </c>
      <c r="C6" s="13">
        <f>SUM(C7:C14)</f>
        <v>13049249</v>
      </c>
      <c r="D6" s="14">
        <f>+C6*100/B6</f>
        <v>94.903028613564402</v>
      </c>
      <c r="E6" s="13">
        <f>SUM(E7:E14)</f>
        <v>13590332</v>
      </c>
      <c r="F6" s="13">
        <f>SUM(F7:F14)</f>
        <v>13006186</v>
      </c>
      <c r="G6" s="14">
        <f>+F6*100/E6</f>
        <v>95.701753275784583</v>
      </c>
    </row>
    <row r="7" spans="1:7" ht="12.75" customHeight="1">
      <c r="A7" s="15" t="s">
        <v>10</v>
      </c>
      <c r="B7" s="16">
        <v>5454099</v>
      </c>
      <c r="C7" s="16">
        <v>5399892</v>
      </c>
      <c r="D7" s="17">
        <f>+C7*100/B7</f>
        <v>99.006123651220847</v>
      </c>
      <c r="E7" s="16">
        <v>5482884</v>
      </c>
      <c r="F7" s="16">
        <v>5431520</v>
      </c>
      <c r="G7" s="17">
        <f>+F7*100/E7</f>
        <v>99.063193749858655</v>
      </c>
    </row>
    <row r="8" spans="1:7" ht="12.75" customHeight="1">
      <c r="A8" s="15" t="s">
        <v>11</v>
      </c>
      <c r="B8" s="16">
        <v>5764836</v>
      </c>
      <c r="C8" s="16">
        <v>5675197</v>
      </c>
      <c r="D8" s="17">
        <f>+C8*100/B8</f>
        <v>98.445072852029099</v>
      </c>
      <c r="E8" s="16">
        <v>5733731</v>
      </c>
      <c r="F8" s="16">
        <v>5664148</v>
      </c>
      <c r="G8" s="17">
        <f>+F8*100/E8</f>
        <v>98.78642719722987</v>
      </c>
    </row>
    <row r="9" spans="1:7" ht="12.75" customHeight="1">
      <c r="A9" s="15" t="s">
        <v>12</v>
      </c>
      <c r="B9" s="16">
        <v>297352</v>
      </c>
      <c r="C9" s="16">
        <v>289234</v>
      </c>
      <c r="D9" s="17">
        <f>+C9*100/B9</f>
        <v>97.26990233796981</v>
      </c>
      <c r="E9" s="16">
        <v>304578</v>
      </c>
      <c r="F9" s="16">
        <v>297235</v>
      </c>
      <c r="G9" s="17">
        <f>+F9*100/E9</f>
        <v>97.589123311598343</v>
      </c>
    </row>
    <row r="10" spans="1:7" ht="12.75" customHeight="1">
      <c r="A10" s="15" t="s">
        <v>13</v>
      </c>
      <c r="B10" s="16">
        <v>835569</v>
      </c>
      <c r="C10" s="16">
        <v>835569</v>
      </c>
      <c r="D10" s="17">
        <f>+C10*100/B10</f>
        <v>100</v>
      </c>
      <c r="E10" s="16">
        <v>820684</v>
      </c>
      <c r="F10" s="16">
        <v>820684</v>
      </c>
      <c r="G10" s="17">
        <f>+F10*100/E10</f>
        <v>100</v>
      </c>
    </row>
    <row r="11" spans="1:7" ht="12.75" customHeight="1">
      <c r="A11" s="15" t="s">
        <v>14</v>
      </c>
      <c r="B11" s="18" t="s">
        <v>15</v>
      </c>
      <c r="C11" s="18" t="s">
        <v>15</v>
      </c>
      <c r="D11" s="18" t="s">
        <v>15</v>
      </c>
      <c r="E11" s="18" t="s">
        <v>15</v>
      </c>
      <c r="F11" s="18" t="s">
        <v>15</v>
      </c>
      <c r="G11" s="18" t="s">
        <v>15</v>
      </c>
    </row>
    <row r="12" spans="1:7" ht="12.75" customHeight="1">
      <c r="A12" s="15" t="s">
        <v>16</v>
      </c>
      <c r="B12" s="16">
        <v>669498</v>
      </c>
      <c r="C12" s="16">
        <v>659011</v>
      </c>
      <c r="D12" s="17">
        <f>+C12*100/B12</f>
        <v>98.433602490224018</v>
      </c>
      <c r="E12" s="16">
        <v>659446</v>
      </c>
      <c r="F12" s="16">
        <v>651379</v>
      </c>
      <c r="G12" s="17">
        <f>+F12*100/E12</f>
        <v>98.77670044249264</v>
      </c>
    </row>
    <row r="13" spans="1:7" ht="12.75" customHeight="1">
      <c r="A13" s="15" t="s">
        <v>17</v>
      </c>
      <c r="B13" s="16">
        <v>141</v>
      </c>
      <c r="C13" s="16">
        <v>141</v>
      </c>
      <c r="D13" s="17">
        <f>+C13*100/B13</f>
        <v>100</v>
      </c>
      <c r="E13" s="16">
        <v>126</v>
      </c>
      <c r="F13" s="16">
        <v>126</v>
      </c>
      <c r="G13" s="17">
        <f>+F13*100/E13</f>
        <v>100</v>
      </c>
    </row>
    <row r="14" spans="1:7" ht="12.75" customHeight="1">
      <c r="A14" s="19" t="s">
        <v>18</v>
      </c>
      <c r="B14" s="20">
        <v>728592</v>
      </c>
      <c r="C14" s="20">
        <v>190205</v>
      </c>
      <c r="D14" s="21">
        <f>+C14*100/B14</f>
        <v>26.10583152161978</v>
      </c>
      <c r="E14" s="20">
        <v>588883</v>
      </c>
      <c r="F14" s="20">
        <v>141094</v>
      </c>
      <c r="G14" s="21">
        <f>+F14*100/E14</f>
        <v>23.959598086546904</v>
      </c>
    </row>
    <row r="15" spans="1:7" ht="12.75" customHeight="1">
      <c r="A15" s="3"/>
      <c r="B15" s="3"/>
      <c r="C15" s="3"/>
      <c r="D15" s="3"/>
      <c r="E15" s="3"/>
      <c r="F15" s="3"/>
      <c r="G15" s="3"/>
    </row>
    <row r="16" spans="1:7" ht="12.75" customHeight="1">
      <c r="A16" s="5" t="s">
        <v>1</v>
      </c>
      <c r="B16" s="6" t="s">
        <v>19</v>
      </c>
      <c r="C16" s="7"/>
      <c r="D16" s="7"/>
      <c r="E16" s="6" t="s">
        <v>20</v>
      </c>
      <c r="F16" s="7"/>
      <c r="G16" s="7"/>
    </row>
    <row r="17" spans="1:7" ht="12.75" customHeight="1">
      <c r="A17" s="5"/>
      <c r="B17" s="8" t="s">
        <v>4</v>
      </c>
      <c r="C17" s="8" t="s">
        <v>5</v>
      </c>
      <c r="D17" s="9" t="s">
        <v>6</v>
      </c>
      <c r="E17" s="8" t="s">
        <v>4</v>
      </c>
      <c r="F17" s="8" t="s">
        <v>5</v>
      </c>
      <c r="G17" s="9" t="s">
        <v>6</v>
      </c>
    </row>
    <row r="18" spans="1:7" ht="12.75" customHeight="1">
      <c r="A18" s="10"/>
      <c r="B18" s="11" t="s">
        <v>7</v>
      </c>
      <c r="C18" s="11" t="s">
        <v>7</v>
      </c>
      <c r="D18" s="11" t="s">
        <v>21</v>
      </c>
      <c r="E18" s="11" t="s">
        <v>7</v>
      </c>
      <c r="F18" s="11" t="s">
        <v>7</v>
      </c>
      <c r="G18" s="11" t="s">
        <v>21</v>
      </c>
    </row>
    <row r="19" spans="1:7" ht="12.75" customHeight="1">
      <c r="A19" s="12" t="s">
        <v>9</v>
      </c>
      <c r="B19" s="13">
        <f>SUM(B20:B27)</f>
        <v>13638659</v>
      </c>
      <c r="C19" s="13">
        <v>13122384</v>
      </c>
      <c r="D19" s="14">
        <f>+C19*100/B19</f>
        <v>96.214620513644334</v>
      </c>
      <c r="E19" s="13">
        <f>SUM(E20:E27)</f>
        <v>13682230</v>
      </c>
      <c r="F19" s="13">
        <v>13249381</v>
      </c>
      <c r="G19" s="17">
        <v>96.6</v>
      </c>
    </row>
    <row r="20" spans="1:7" ht="12.75" customHeight="1">
      <c r="A20" s="15" t="s">
        <v>10</v>
      </c>
      <c r="B20" s="16">
        <v>5468519</v>
      </c>
      <c r="C20" s="16">
        <v>5424943</v>
      </c>
      <c r="D20" s="17">
        <f>+C20*100/B20</f>
        <v>99.203148055259575</v>
      </c>
      <c r="E20" s="16">
        <v>5458513</v>
      </c>
      <c r="F20" s="16">
        <v>5459288</v>
      </c>
      <c r="G20" s="17">
        <v>99.3</v>
      </c>
    </row>
    <row r="21" spans="1:7" ht="12.75" customHeight="1">
      <c r="A21" s="15" t="s">
        <v>11</v>
      </c>
      <c r="B21" s="16">
        <v>5820750</v>
      </c>
      <c r="C21" s="16">
        <v>5763801</v>
      </c>
      <c r="D21" s="17">
        <f>+C21*100/B21</f>
        <v>99.021620925138507</v>
      </c>
      <c r="E21" s="16">
        <v>5950228</v>
      </c>
      <c r="F21" s="16">
        <v>5894599</v>
      </c>
      <c r="G21" s="17">
        <f>+F21*100/E21</f>
        <v>99.065094648473973</v>
      </c>
    </row>
    <row r="22" spans="1:7" ht="12.75" customHeight="1">
      <c r="A22" s="15" t="s">
        <v>12</v>
      </c>
      <c r="B22" s="16">
        <v>366096</v>
      </c>
      <c r="C22" s="16">
        <v>355412</v>
      </c>
      <c r="D22" s="17">
        <f>+C22*100/B22</f>
        <v>97.081639788470781</v>
      </c>
      <c r="E22" s="16">
        <v>376814</v>
      </c>
      <c r="F22" s="16">
        <v>368106</v>
      </c>
      <c r="G22" s="17">
        <f>+F22*100/E22</f>
        <v>97.689045523786277</v>
      </c>
    </row>
    <row r="23" spans="1:7" ht="12.75" customHeight="1">
      <c r="A23" s="15" t="s">
        <v>13</v>
      </c>
      <c r="B23" s="16">
        <v>791448</v>
      </c>
      <c r="C23" s="16">
        <v>791448</v>
      </c>
      <c r="D23" s="17">
        <f>+C23*100/B23</f>
        <v>100</v>
      </c>
      <c r="E23" s="16">
        <v>750729</v>
      </c>
      <c r="F23" s="16">
        <v>750729</v>
      </c>
      <c r="G23" s="17">
        <f>+F23*100/E23</f>
        <v>100</v>
      </c>
    </row>
    <row r="24" spans="1:7" ht="12.75" customHeight="1">
      <c r="A24" s="15" t="s">
        <v>14</v>
      </c>
      <c r="B24" s="18" t="s">
        <v>22</v>
      </c>
      <c r="C24" s="18" t="s">
        <v>22</v>
      </c>
      <c r="D24" s="18" t="s">
        <v>22</v>
      </c>
      <c r="E24" s="18" t="s">
        <v>22</v>
      </c>
      <c r="F24" s="18" t="s">
        <v>22</v>
      </c>
      <c r="G24" s="18" t="s">
        <v>22</v>
      </c>
    </row>
    <row r="25" spans="1:7" ht="12.75" customHeight="1">
      <c r="A25" s="15" t="s">
        <v>16</v>
      </c>
      <c r="B25" s="16">
        <v>665690</v>
      </c>
      <c r="C25" s="16">
        <v>659125</v>
      </c>
      <c r="D25" s="17">
        <f>+C25*100/B25</f>
        <v>99.013805224654121</v>
      </c>
      <c r="E25" s="16">
        <v>666086</v>
      </c>
      <c r="F25" s="16">
        <v>659812</v>
      </c>
      <c r="G25" s="17">
        <f>+F25*100/E25</f>
        <v>99.058079587320563</v>
      </c>
    </row>
    <row r="26" spans="1:7" ht="12.75" customHeight="1">
      <c r="A26" s="15" t="s">
        <v>17</v>
      </c>
      <c r="B26" s="16">
        <v>103</v>
      </c>
      <c r="C26" s="16">
        <v>103</v>
      </c>
      <c r="D26" s="17">
        <f>+C26*100/B26</f>
        <v>100</v>
      </c>
      <c r="E26" s="16">
        <v>93</v>
      </c>
      <c r="F26" s="16">
        <v>93</v>
      </c>
      <c r="G26" s="17">
        <f>+F26*100/E26</f>
        <v>100</v>
      </c>
    </row>
    <row r="27" spans="1:7" ht="12.75" customHeight="1">
      <c r="A27" s="19" t="s">
        <v>18</v>
      </c>
      <c r="B27" s="20">
        <v>526053</v>
      </c>
      <c r="C27" s="20">
        <v>127552</v>
      </c>
      <c r="D27" s="21">
        <f>+C27*100/B27</f>
        <v>24.246986520369621</v>
      </c>
      <c r="E27" s="20">
        <v>479767</v>
      </c>
      <c r="F27" s="20">
        <v>116754</v>
      </c>
      <c r="G27" s="21">
        <f>+F27*100/E27</f>
        <v>24.335562887818462</v>
      </c>
    </row>
    <row r="28" spans="1:7" ht="12.75" customHeight="1">
      <c r="A28" s="22" t="s">
        <v>23</v>
      </c>
      <c r="B28" s="23"/>
      <c r="C28" s="23"/>
      <c r="D28" s="3"/>
      <c r="E28" s="3"/>
      <c r="F28" s="3"/>
      <c r="G28" s="24" t="s">
        <v>24</v>
      </c>
    </row>
  </sheetData>
  <mergeCells count="8">
    <mergeCell ref="A28:C28"/>
    <mergeCell ref="A1:G1"/>
    <mergeCell ref="A3:A4"/>
    <mergeCell ref="B3:D3"/>
    <mergeCell ref="E3:G3"/>
    <mergeCell ref="A16:A17"/>
    <mergeCell ref="B16:D16"/>
    <mergeCell ref="E16:G16"/>
  </mergeCells>
  <phoneticPr fontId="3"/>
  <pageMargins left="0.46" right="0.5" top="1" bottom="0.71" header="0.51200000000000001" footer="0.51200000000000001"/>
  <pageSetup paperSize="9"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163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2019-10-17T04:44:03Z</dcterms:created>
  <dcterms:modified xsi:type="dcterms:W3CDTF">2019-10-17T04:47:14Z</dcterms:modified>
</cp:coreProperties>
</file>